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1.png" ContentType="image/png"/>
  <Override PartName="/xl/media/image13.jpeg" ContentType="image/jpeg"/>
  <Override PartName="/xl/media/image12.jpeg" ContentType="image/jpeg"/>
  <Override PartName="/xl/media/image14.jpeg" ContentType="image/jpeg"/>
  <Override PartName="/xl/media/image15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EIN 2024" sheetId="1" state="visible" r:id="rId2"/>
    <sheet name="kódy ODSTÍNY 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<sst xmlns="http://schemas.openxmlformats.org/spreadsheetml/2006/main" count="455" uniqueCount="246">
  <si>
    <t xml:space="preserve">                                                                                               Betonový 100% oboustranný plotový systém STEIN a STEIN DE LUXE</t>
  </si>
  <si>
    <t xml:space="preserve">                                                                                          - dokonalá imitace kamene</t>
  </si>
  <si>
    <t xml:space="preserve">kód</t>
  </si>
  <si>
    <t xml:space="preserve">výrobek</t>
  </si>
  <si>
    <t xml:space="preserve">dekor</t>
  </si>
  <si>
    <t xml:space="preserve">MO cena v Kč                     bez DPH</t>
  </si>
  <si>
    <t xml:space="preserve">MO cena v Kč                vč DPH</t>
  </si>
  <si>
    <t xml:space="preserve">rozměr v cm</t>
  </si>
  <si>
    <t xml:space="preserve">váha v kg/ks</t>
  </si>
  <si>
    <t xml:space="preserve">počet ks/paleta</t>
  </si>
  <si>
    <t xml:space="preserve">váha v kg/paleta</t>
  </si>
  <si>
    <t xml:space="preserve">hmotnost v kg / kamión</t>
  </si>
  <si>
    <t xml:space="preserve">počet ks na 1 kamion</t>
  </si>
  <si>
    <t xml:space="preserve">DESKA STEIN OBOUSTRANNÁ </t>
  </si>
  <si>
    <t xml:space="preserve">DST01</t>
  </si>
  <si>
    <t xml:space="preserve">Deska STEIN oboustranná přírodní 174 x 30 x 8,5cm </t>
  </si>
  <si>
    <t xml:space="preserve">stein</t>
  </si>
  <si>
    <t xml:space="preserve">174 x 30 x 8,5</t>
  </si>
  <si>
    <t xml:space="preserve">DST02</t>
  </si>
  <si>
    <t xml:space="preserve">Deska STEIN oboustranná pískovec 174 x 30 x 8,5cm </t>
  </si>
  <si>
    <t xml:space="preserve">DST03</t>
  </si>
  <si>
    <t xml:space="preserve">Deska STEIN oboustranná červená 174 x 30 x 8,5cm</t>
  </si>
  <si>
    <t xml:space="preserve">DST04</t>
  </si>
  <si>
    <t xml:space="preserve">Deska STEIN oboustranná karamel 174 x 30 x 8,5cm </t>
  </si>
  <si>
    <t xml:space="preserve">DST05</t>
  </si>
  <si>
    <t xml:space="preserve">Deska STEIN oboustranná hnědá 174 x 30 x 8,5cm </t>
  </si>
  <si>
    <t xml:space="preserve">DST06</t>
  </si>
  <si>
    <t xml:space="preserve">Deska STEIN oboustranná titan 174 x 30 x 8,5cm </t>
  </si>
  <si>
    <t xml:space="preserve">DST07</t>
  </si>
  <si>
    <t xml:space="preserve">Deska STEIN oboustranná grafit 174 x 30 x 8,5cm </t>
  </si>
  <si>
    <t xml:space="preserve">MO cena v Kč                     vč DPH</t>
  </si>
  <si>
    <t xml:space="preserve">DESKA STEIN DE LUXE OBOUSTRANNÁ </t>
  </si>
  <si>
    <t xml:space="preserve">DSTDLZ</t>
  </si>
  <si>
    <t xml:space="preserve">Deska STEIN DE LUXE ŽULA 188 x 40 x 5cm </t>
  </si>
  <si>
    <t xml:space="preserve">stein de luxe</t>
  </si>
  <si>
    <t xml:space="preserve">188 x 40 x 5</t>
  </si>
  <si>
    <t xml:space="preserve">Deska STEIN DE LUXE ŽULA PÍSKOVEC 188 x 40 x 5cm </t>
  </si>
  <si>
    <t xml:space="preserve">DSTDLCK</t>
  </si>
  <si>
    <t xml:space="preserve">Deska STEIN DE LUXE ŽULA ČERNÝ KÁMEN 188 x 40 x 5cm </t>
  </si>
  <si>
    <t xml:space="preserve">podzemní část</t>
  </si>
  <si>
    <t xml:space="preserve">SLOUPEK STEIN OBOUSTRANNÝ PRŮBĚŽNÝ </t>
  </si>
  <si>
    <t xml:space="preserve">nadzemní část v cm</t>
  </si>
  <si>
    <t xml:space="preserve">bez drážky v cm</t>
  </si>
  <si>
    <t xml:space="preserve">SP150ST01</t>
  </si>
  <si>
    <t xml:space="preserve">Sloupek STEIN průběžný oboustranný přírodní 150cm</t>
  </si>
  <si>
    <t xml:space="preserve">150 x 15 x 15</t>
  </si>
  <si>
    <t xml:space="preserve">SP180ST01</t>
  </si>
  <si>
    <t xml:space="preserve">Sloupek STEIN průběžný oboustranný přírodní 180cm</t>
  </si>
  <si>
    <t xml:space="preserve">180 x 15 x 15</t>
  </si>
  <si>
    <t xml:space="preserve">SP210ST01</t>
  </si>
  <si>
    <t xml:space="preserve">Sloupek STEIN průběžný oboustranný přírodní 210cm</t>
  </si>
  <si>
    <t xml:space="preserve">210 x 15 x 15</t>
  </si>
  <si>
    <t xml:space="preserve">SP150ST02</t>
  </si>
  <si>
    <t xml:space="preserve">Sloupek STEIN průběžný oboustranný pískovec 150cm</t>
  </si>
  <si>
    <t xml:space="preserve">SP180ST02</t>
  </si>
  <si>
    <t xml:space="preserve">Sloupek STEIN průběžný oboustranný pískovec 180cm</t>
  </si>
  <si>
    <t xml:space="preserve">SP210ST02</t>
  </si>
  <si>
    <t xml:space="preserve">Sloupek STEIN průběžný oboustranný pískovec 210cm</t>
  </si>
  <si>
    <t xml:space="preserve">SP150ST03</t>
  </si>
  <si>
    <t xml:space="preserve">Sloupek STEIN průběžný oboustranný červená 150cm</t>
  </si>
  <si>
    <t xml:space="preserve">SP180ST03</t>
  </si>
  <si>
    <t xml:space="preserve">Sloupek STEIN průběžný oboustranný červená 180cm</t>
  </si>
  <si>
    <t xml:space="preserve">SP210ST03</t>
  </si>
  <si>
    <t xml:space="preserve">Sloupek STEIN průběžný oboustranný červená 210cm</t>
  </si>
  <si>
    <t xml:space="preserve">SP150ST04</t>
  </si>
  <si>
    <t xml:space="preserve">Sloupek STEIN průběžný oboustranný karamel 150cm</t>
  </si>
  <si>
    <t xml:space="preserve">SP180ST04</t>
  </si>
  <si>
    <t xml:space="preserve">Sloupek STEIN průběžný oboustranný karamel 180cm</t>
  </si>
  <si>
    <t xml:space="preserve">SP210ST04</t>
  </si>
  <si>
    <t xml:space="preserve">Sloupek STEIN průběžný oboustranný karamel 210cm</t>
  </si>
  <si>
    <t xml:space="preserve">SP150ST05</t>
  </si>
  <si>
    <t xml:space="preserve">Sloupek STEIN průběžný oboustranný hnědá 150cm</t>
  </si>
  <si>
    <t xml:space="preserve">SP180ST05</t>
  </si>
  <si>
    <t xml:space="preserve">Sloupek STEIN průběžný oboustranný hnědá 180cm</t>
  </si>
  <si>
    <t xml:space="preserve">SP210ST05</t>
  </si>
  <si>
    <t xml:space="preserve">Sloupek STEIN průběžný oboustranný hnědá 210cm</t>
  </si>
  <si>
    <t xml:space="preserve">SP150ST06</t>
  </si>
  <si>
    <t xml:space="preserve">Sloupek STEIN průběžný oboustranný titan 150cm</t>
  </si>
  <si>
    <t xml:space="preserve">SP180ST06</t>
  </si>
  <si>
    <t xml:space="preserve">Sloupek STEIN průběžný oboustranný titan 180cm</t>
  </si>
  <si>
    <t xml:space="preserve">SP210ST06</t>
  </si>
  <si>
    <t xml:space="preserve">Sloupek STEIN průběžný oboustranný titan 210cm</t>
  </si>
  <si>
    <t xml:space="preserve">SP150ST07</t>
  </si>
  <si>
    <t xml:space="preserve">Sloupek STEIN průběžný oboustranný grafit 150cm</t>
  </si>
  <si>
    <t xml:space="preserve">SP180ST07</t>
  </si>
  <si>
    <t xml:space="preserve">Sloupek STEIN průběžný oboustranný grafit 180cm</t>
  </si>
  <si>
    <t xml:space="preserve">SP210ST07</t>
  </si>
  <si>
    <t xml:space="preserve">Sloupek STEIN průběžný oboustranný grafit 210cm</t>
  </si>
  <si>
    <t xml:space="preserve">SLOUPEK STEIN OBOUSTRANNÝ KONCOVÝ </t>
  </si>
  <si>
    <t xml:space="preserve">SK150ST01</t>
  </si>
  <si>
    <t xml:space="preserve">Sloupek STEIN oboustranný koncový přírodní 150cm</t>
  </si>
  <si>
    <t xml:space="preserve">SK180ST01</t>
  </si>
  <si>
    <t xml:space="preserve">Sloupek STEIN koncový oboustranný přírodní 180cm</t>
  </si>
  <si>
    <t xml:space="preserve">SK210ST01</t>
  </si>
  <si>
    <t xml:space="preserve">Sloupek STEIN koncový oboustranný přírodní 210cm</t>
  </si>
  <si>
    <t xml:space="preserve">SK150ST02</t>
  </si>
  <si>
    <t xml:space="preserve">Sloupek STEIN koncový oboustranný pískovec 150cm</t>
  </si>
  <si>
    <t xml:space="preserve">SK180ST02</t>
  </si>
  <si>
    <t xml:space="preserve">Sloupek STEIN koncový oboustranný pískovec 180cm</t>
  </si>
  <si>
    <t xml:space="preserve">SK210ST02</t>
  </si>
  <si>
    <t xml:space="preserve">Sloupek STEIN koncový oboustranný pískovec 210cm</t>
  </si>
  <si>
    <t xml:space="preserve">SK150ST03</t>
  </si>
  <si>
    <t xml:space="preserve">Sloupek STEIN koncový oboustranný červená 150cm</t>
  </si>
  <si>
    <t xml:space="preserve">SK180ST03</t>
  </si>
  <si>
    <t xml:space="preserve">Sloupek STEIN koncový oboustranný červená 180cm</t>
  </si>
  <si>
    <t xml:space="preserve">SK210ST03</t>
  </si>
  <si>
    <t xml:space="preserve">Sloupek STEIN koncový oboustranný červená 210cm</t>
  </si>
  <si>
    <t xml:space="preserve">SK150ST04</t>
  </si>
  <si>
    <t xml:space="preserve">Sloupek STEIN koncový oboustranný karamel 150cm</t>
  </si>
  <si>
    <t xml:space="preserve">SK180ST04</t>
  </si>
  <si>
    <t xml:space="preserve">Sloupek STEIN koncový oboustranný karamel 180cm</t>
  </si>
  <si>
    <t xml:space="preserve">SK210ST04</t>
  </si>
  <si>
    <t xml:space="preserve">Sloupek STEIN koncový oboustranný karamel 210cm</t>
  </si>
  <si>
    <t xml:space="preserve">SK150ST05</t>
  </si>
  <si>
    <t xml:space="preserve">Sloupek STEIN koncový oboustranný hnědá 150cm</t>
  </si>
  <si>
    <t xml:space="preserve">SK180ST05</t>
  </si>
  <si>
    <t xml:space="preserve">Sloupek STEIN koncový oboustranný hnědá 180cm</t>
  </si>
  <si>
    <t xml:space="preserve">SK210ST05</t>
  </si>
  <si>
    <t xml:space="preserve">Sloupek STEIN koncový oboustranný hnědá 210cm</t>
  </si>
  <si>
    <t xml:space="preserve">SK150ST06</t>
  </si>
  <si>
    <t xml:space="preserve">Sloupek STEIN koncový oboustranný titan 150cm</t>
  </si>
  <si>
    <t xml:space="preserve">SK180ST06</t>
  </si>
  <si>
    <t xml:space="preserve">Sloupek STEIN koncový oboustranný titan 180cm</t>
  </si>
  <si>
    <t xml:space="preserve">SK210ST06</t>
  </si>
  <si>
    <t xml:space="preserve">Sloupek STEIN koncový oboustranný titan 210cm</t>
  </si>
  <si>
    <t xml:space="preserve">SK150ST07</t>
  </si>
  <si>
    <t xml:space="preserve">Sloupek STEIN koncový oboustranný grafit 150cm</t>
  </si>
  <si>
    <t xml:space="preserve">SK180ST07</t>
  </si>
  <si>
    <t xml:space="preserve">Sloupek STEIN koncový oboustranný grafit 180cm</t>
  </si>
  <si>
    <t xml:space="preserve">SK210ST07</t>
  </si>
  <si>
    <t xml:space="preserve">Sloupek STEIN koncový oboustranný grafit 210cm</t>
  </si>
  <si>
    <t xml:space="preserve">SLOUPEK STEIN OBOUSTRANNÝ ROHOVÝ </t>
  </si>
  <si>
    <t xml:space="preserve">SR150ST01</t>
  </si>
  <si>
    <t xml:space="preserve">Sloupek STEIN rohový oboustranný přírodní 150cm</t>
  </si>
  <si>
    <t xml:space="preserve">SR180ST01</t>
  </si>
  <si>
    <t xml:space="preserve">Sloupek STEIN rohový oboustranný přírodní 180cm</t>
  </si>
  <si>
    <t xml:space="preserve">SR210ST01</t>
  </si>
  <si>
    <t xml:space="preserve">Sloupek STEIN rohový oboustranný přírodní 210cm</t>
  </si>
  <si>
    <t xml:space="preserve">SR150ST02</t>
  </si>
  <si>
    <t xml:space="preserve">Sloupek STEIN rohový oboustranný pískovec 150cm</t>
  </si>
  <si>
    <t xml:space="preserve">SR180ST02</t>
  </si>
  <si>
    <t xml:space="preserve">Sloupek STEIN rohový oboustranný pískovec 180cm</t>
  </si>
  <si>
    <t xml:space="preserve">SR210ST02</t>
  </si>
  <si>
    <t xml:space="preserve">Sloupek STEIN rohový oboustranný pískovec 210cm</t>
  </si>
  <si>
    <t xml:space="preserve">SR150ST03</t>
  </si>
  <si>
    <t xml:space="preserve">Sloupek STEIN rohový oboustranný červená 150cm</t>
  </si>
  <si>
    <t xml:space="preserve">SR180ST03</t>
  </si>
  <si>
    <t xml:space="preserve">Sloupek STEIN rohový oboustranný červená 180cm</t>
  </si>
  <si>
    <t xml:space="preserve">SR210ST03</t>
  </si>
  <si>
    <t xml:space="preserve">Sloupek STEIN rohový oboustranný červená 210cm</t>
  </si>
  <si>
    <t xml:space="preserve">SR150ST04</t>
  </si>
  <si>
    <t xml:space="preserve">Sloupek STEIN rohový oboustranný karamel 150cm</t>
  </si>
  <si>
    <t xml:space="preserve">SR180ST04</t>
  </si>
  <si>
    <t xml:space="preserve">Sloupek STEIN rohový oboustranný karamel 180cm</t>
  </si>
  <si>
    <t xml:space="preserve">SR210ST04</t>
  </si>
  <si>
    <t xml:space="preserve">Sloupek STEIN rohový oboustranný karamel 210cm</t>
  </si>
  <si>
    <t xml:space="preserve">SR150ST05</t>
  </si>
  <si>
    <t xml:space="preserve">Sloupek STEIN rohový oboustranný hnědá 150cm</t>
  </si>
  <si>
    <t xml:space="preserve">SR180ST05</t>
  </si>
  <si>
    <t xml:space="preserve">Sloupek STEIN rohový oboustranný hnědá 180cm</t>
  </si>
  <si>
    <t xml:space="preserve">SR210ST05</t>
  </si>
  <si>
    <t xml:space="preserve">Sloupek STEIN rohový oboustranný hnědá 210cm</t>
  </si>
  <si>
    <t xml:space="preserve">SR150ST06</t>
  </si>
  <si>
    <t xml:space="preserve">Sloupek STEIN rohový oboustranný titan 150cm</t>
  </si>
  <si>
    <t xml:space="preserve">SR180ST06</t>
  </si>
  <si>
    <t xml:space="preserve">Sloupek STEIN rohový oboustranný titan 180cm</t>
  </si>
  <si>
    <t xml:space="preserve">SR210ST06</t>
  </si>
  <si>
    <t xml:space="preserve">Sloupek STEIN rohový oboustranný titan 210cm</t>
  </si>
  <si>
    <t xml:space="preserve">SR150ST07</t>
  </si>
  <si>
    <t xml:space="preserve">Sloupek STEIN rohový oboustranný grafit 150cm</t>
  </si>
  <si>
    <t xml:space="preserve">SR180ST07</t>
  </si>
  <si>
    <t xml:space="preserve">Sloupek STEIN rohový oboustranný grafit 180cm</t>
  </si>
  <si>
    <t xml:space="preserve">SR210ST07</t>
  </si>
  <si>
    <t xml:space="preserve">Sloupek STEIN rohový oboustranný grafit 210cm</t>
  </si>
  <si>
    <t xml:space="preserve">STŘÍŠKA NA DESKU STEIN</t>
  </si>
  <si>
    <t xml:space="preserve">SD01ST</t>
  </si>
  <si>
    <t xml:space="preserve">Stříška na desku STEIN přírodní </t>
  </si>
  <si>
    <t xml:space="preserve">168 x 16 x 7</t>
  </si>
  <si>
    <t xml:space="preserve">SD02ST</t>
  </si>
  <si>
    <t xml:space="preserve">Stříška na desku STEIN pískovec</t>
  </si>
  <si>
    <t xml:space="preserve">SD03ST</t>
  </si>
  <si>
    <t xml:space="preserve">Stříška na desku STEIN červená</t>
  </si>
  <si>
    <t xml:space="preserve">SD04ST</t>
  </si>
  <si>
    <t xml:space="preserve">Stříška na desku STEIN karamel</t>
  </si>
  <si>
    <t xml:space="preserve">SD05ST</t>
  </si>
  <si>
    <t xml:space="preserve">Stříška na desku STEIN hnědá</t>
  </si>
  <si>
    <t xml:space="preserve">SD06ST</t>
  </si>
  <si>
    <t xml:space="preserve">Stříška na desku STEIN titan</t>
  </si>
  <si>
    <t xml:space="preserve">SD07ST</t>
  </si>
  <si>
    <t xml:space="preserve">Stříška na desku STEIN grafit</t>
  </si>
  <si>
    <t xml:space="preserve">STŘÍŠKA NA SLOUPEK STEIN</t>
  </si>
  <si>
    <t xml:space="preserve">SS01ST</t>
  </si>
  <si>
    <t xml:space="preserve">Stříška na sloupek STEIN přírodní </t>
  </si>
  <si>
    <t xml:space="preserve">24 x 16 x 7</t>
  </si>
  <si>
    <t xml:space="preserve">SS02ST</t>
  </si>
  <si>
    <t xml:space="preserve">Stříška na sloupek STEIN pískovec</t>
  </si>
  <si>
    <t xml:space="preserve">SS03ST</t>
  </si>
  <si>
    <t xml:space="preserve">Stříška na sloupek STEIN červená</t>
  </si>
  <si>
    <t xml:space="preserve">SS04ST</t>
  </si>
  <si>
    <t xml:space="preserve">Stříška na sloupek STEIN karamel</t>
  </si>
  <si>
    <t xml:space="preserve">SS05ST</t>
  </si>
  <si>
    <t xml:space="preserve">Stříška na sloupek STEIN hnědá</t>
  </si>
  <si>
    <t xml:space="preserve">SS06ST</t>
  </si>
  <si>
    <t xml:space="preserve">Stříška na sloupek STEIN titan</t>
  </si>
  <si>
    <t xml:space="preserve">SS07ST</t>
  </si>
  <si>
    <t xml:space="preserve">Stříška na sloupek STEIN grafit </t>
  </si>
  <si>
    <t xml:space="preserve">SLOUPEK STEIN DE LUXE OBOUSTRANNÝ PRŮBĚŽNÝ </t>
  </si>
  <si>
    <t xml:space="preserve">SP200DLZ</t>
  </si>
  <si>
    <t xml:space="preserve">Sloupek STEIN DE LUXE průběžný ŽULA 200cm</t>
  </si>
  <si>
    <t xml:space="preserve">200 x 15 x 15</t>
  </si>
  <si>
    <t xml:space="preserve">Sloupek STEIN DE LUXE průběžný ŽULA PÍSKOVEC 200cm</t>
  </si>
  <si>
    <t xml:space="preserve">SP200DLCK</t>
  </si>
  <si>
    <t xml:space="preserve">Sloupek STEIN DE LUXE průběžný ŽULA ČERNÝ KÁMEN 200cm</t>
  </si>
  <si>
    <t xml:space="preserve">SLOUPEK STEIN DE LUXE OBOUSTRANNÝ KONCOVÝ </t>
  </si>
  <si>
    <t xml:space="preserve">SK200DLZ</t>
  </si>
  <si>
    <t xml:space="preserve">Sloupek STEIN DE LUXE koncový ŽULA 200cm</t>
  </si>
  <si>
    <t xml:space="preserve">Sloupek STEIN DE LUXE koncový ŽULA PÍSKOVEC 200cm</t>
  </si>
  <si>
    <t xml:space="preserve">SK200DLCK</t>
  </si>
  <si>
    <t xml:space="preserve">Sloupek STEIN DE LUXE koncový ŽULA ČERNÝ KÁMEN 200cm</t>
  </si>
  <si>
    <t xml:space="preserve">SLOUPEK STEIN DE LUXE OBOUSTRANNÝ ROHOVÝ </t>
  </si>
  <si>
    <t xml:space="preserve">SR200DLZ</t>
  </si>
  <si>
    <t xml:space="preserve">Sloupek STEIN DE LUXE rohový ŽULA 200cm</t>
  </si>
  <si>
    <t xml:space="preserve">Sloupek STEIN DE LUXE rohový ŽULA PÍSKOVEC 200cm</t>
  </si>
  <si>
    <t xml:space="preserve">SR200DLCK</t>
  </si>
  <si>
    <t xml:space="preserve">Sloupek STEIN DE LUXE rohový ŽULA ČERNÝ KÁMEN 200cm</t>
  </si>
  <si>
    <t xml:space="preserve">                            100 % OBOUSTRANNÝ SYSTÉM STEIN GRAFIT</t>
  </si>
  <si>
    <t xml:space="preserve">                    100% OBOUSTRANNÝ SYSTÉM  STEIN DE LUXE ŽULA </t>
  </si>
  <si>
    <t xml:space="preserve">                    100 % OBOUSTRANNÝ SYSTÉM STEIN PŘÍRODNÍ</t>
  </si>
  <si>
    <t xml:space="preserve">                                                                                                      100 % OBOUSTRANNÝ SYSTÉM STEIN DE LUXE ŽULA ČERNÝ KÁMEN</t>
  </si>
  <si>
    <t xml:space="preserve">Platnost ceníku od 1.3.2026</t>
  </si>
  <si>
    <t xml:space="preserve">_</t>
  </si>
  <si>
    <t xml:space="preserve">kódy odstínů</t>
  </si>
  <si>
    <t xml:space="preserve">01</t>
  </si>
  <si>
    <t xml:space="preserve">přírodní</t>
  </si>
  <si>
    <t xml:space="preserve">02</t>
  </si>
  <si>
    <t xml:space="preserve">pískovec</t>
  </si>
  <si>
    <t xml:space="preserve">03</t>
  </si>
  <si>
    <t xml:space="preserve">červená</t>
  </si>
  <si>
    <t xml:space="preserve">04</t>
  </si>
  <si>
    <t xml:space="preserve">karamel</t>
  </si>
  <si>
    <t xml:space="preserve">05</t>
  </si>
  <si>
    <t xml:space="preserve">hnědá</t>
  </si>
  <si>
    <t xml:space="preserve">06</t>
  </si>
  <si>
    <t xml:space="preserve">titan</t>
  </si>
  <si>
    <t xml:space="preserve">07</t>
  </si>
  <si>
    <t xml:space="preserve">grafit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</si>
</sst>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&quot; Kč&quot;"/>
    <numFmt numFmtId="166" formatCode="General"/>
    <numFmt numFmtId="167" formatCode="#,##0"/>
    <numFmt numFmtId="168" formatCode="0.0"/>
    <numFmt numFmtId="169" formatCode="@"/>
  </numFmts>
  <fonts count="8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6"/>
      <color rgb="FFFF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11"/>
      <color rgb="FFFF0000"/>
      <name val="Calibri"/>
      <family val="2"/>
      <charset val="238"/>
    </font>
    <font>
      <b val="true"/>
      <sz val="20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12.jpeg"/><Relationship Id="rId3" Type="http://schemas.openxmlformats.org/officeDocument/2006/relationships/image" Target="../media/image13.jpeg"/><Relationship Id="rId4" Type="http://schemas.openxmlformats.org/officeDocument/2006/relationships/image" Target="../media/image14.jpeg"/><Relationship Id="rId5" Type="http://schemas.openxmlformats.org/officeDocument/2006/relationships/image" Target="../media/image15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289440</xdr:colOff>
      <xdr:row>0</xdr:row>
      <xdr:rowOff>152280</xdr:rowOff>
    </xdr:from>
    <xdr:to>
      <xdr:col>1</xdr:col>
      <xdr:colOff>760320</xdr:colOff>
      <xdr:row>3</xdr:row>
      <xdr:rowOff>112320</xdr:rowOff>
    </xdr:to>
    <xdr:pic>
      <xdr:nvPicPr>
        <xdr:cNvPr id="0" name="Obrázek 2" descr=""/>
        <xdr:cNvPicPr/>
      </xdr:nvPicPr>
      <xdr:blipFill>
        <a:blip r:embed="rId1"/>
        <a:stretch/>
      </xdr:blipFill>
      <xdr:spPr>
        <a:xfrm>
          <a:off x="289440" y="152280"/>
          <a:ext cx="1309680" cy="637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720</xdr:colOff>
      <xdr:row>137</xdr:row>
      <xdr:rowOff>15120</xdr:rowOff>
    </xdr:from>
    <xdr:to>
      <xdr:col>8</xdr:col>
      <xdr:colOff>354240</xdr:colOff>
      <xdr:row>152</xdr:row>
      <xdr:rowOff>143280</xdr:rowOff>
    </xdr:to>
    <xdr:pic>
      <xdr:nvPicPr>
        <xdr:cNvPr id="1" name="Obrázek 5" descr=""/>
        <xdr:cNvPicPr/>
      </xdr:nvPicPr>
      <xdr:blipFill>
        <a:blip r:embed="rId2"/>
        <a:stretch/>
      </xdr:blipFill>
      <xdr:spPr>
        <a:xfrm>
          <a:off x="6522480" y="23835240"/>
          <a:ext cx="4422240" cy="288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38880</xdr:colOff>
      <xdr:row>156</xdr:row>
      <xdr:rowOff>43560</xdr:rowOff>
    </xdr:from>
    <xdr:to>
      <xdr:col>8</xdr:col>
      <xdr:colOff>342360</xdr:colOff>
      <xdr:row>171</xdr:row>
      <xdr:rowOff>136440</xdr:rowOff>
    </xdr:to>
    <xdr:pic>
      <xdr:nvPicPr>
        <xdr:cNvPr id="2" name="Obrázek 11" descr=""/>
        <xdr:cNvPicPr/>
      </xdr:nvPicPr>
      <xdr:blipFill>
        <a:blip r:embed="rId3"/>
        <a:stretch/>
      </xdr:blipFill>
      <xdr:spPr>
        <a:xfrm>
          <a:off x="6560640" y="27597240"/>
          <a:ext cx="4372200" cy="2836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152280</xdr:colOff>
      <xdr:row>137</xdr:row>
      <xdr:rowOff>15120</xdr:rowOff>
    </xdr:from>
    <xdr:to>
      <xdr:col>2</xdr:col>
      <xdr:colOff>633240</xdr:colOff>
      <xdr:row>152</xdr:row>
      <xdr:rowOff>135720</xdr:rowOff>
    </xdr:to>
    <xdr:pic>
      <xdr:nvPicPr>
        <xdr:cNvPr id="3" name="Obrázek 4" descr=""/>
        <xdr:cNvPicPr/>
      </xdr:nvPicPr>
      <xdr:blipFill>
        <a:blip r:embed="rId4"/>
        <a:stretch/>
      </xdr:blipFill>
      <xdr:spPr>
        <a:xfrm>
          <a:off x="991080" y="23835240"/>
          <a:ext cx="4408200" cy="2878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198360</xdr:colOff>
      <xdr:row>156</xdr:row>
      <xdr:rowOff>31320</xdr:rowOff>
    </xdr:from>
    <xdr:to>
      <xdr:col>2</xdr:col>
      <xdr:colOff>623160</xdr:colOff>
      <xdr:row>171</xdr:row>
      <xdr:rowOff>120600</xdr:rowOff>
    </xdr:to>
    <xdr:pic>
      <xdr:nvPicPr>
        <xdr:cNvPr id="4" name="Obrázek 7" descr=""/>
        <xdr:cNvPicPr/>
      </xdr:nvPicPr>
      <xdr:blipFill>
        <a:blip r:embed="rId5"/>
        <a:stretch/>
      </xdr:blipFill>
      <xdr:spPr>
        <a:xfrm>
          <a:off x="1037160" y="27585000"/>
          <a:ext cx="4352040" cy="28324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Q961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pane xSplit="0" ySplit="3" topLeftCell="A150" activePane="bottomLeft" state="frozen"/>
      <selection pane="topLeft" activeCell="B1" activeCellId="0" sqref="B1"/>
      <selection pane="bottomLeft" activeCell="B175" activeCellId="0" sqref="B175"/>
    </sheetView>
  </sheetViews>
  <sheetFormatPr defaultColWidth="8.60546875" defaultRowHeight="14.4" zeroHeight="false" outlineLevelRow="0" outlineLevelCol="0"/>
  <cols>
    <col collapsed="false" customWidth="true" hidden="false" outlineLevel="0" max="1" min="1" style="1" width="11.89"/>
    <col collapsed="false" customWidth="true" hidden="false" outlineLevel="0" max="2" min="2" style="1" width="55.66"/>
    <col collapsed="false" customWidth="true" hidden="false" outlineLevel="0" max="3" min="3" style="2" width="12.22"/>
    <col collapsed="false" customWidth="true" hidden="false" outlineLevel="0" max="4" min="4" style="1" width="12.66"/>
    <col collapsed="false" customWidth="true" hidden="false" outlineLevel="0" max="5" min="5" style="2" width="14.88"/>
    <col collapsed="false" customWidth="true" hidden="false" outlineLevel="0" max="6" min="6" style="2" width="17.11"/>
    <col collapsed="false" customWidth="true" hidden="false" outlineLevel="0" max="7" min="7" style="2" width="15.34"/>
    <col collapsed="false" customWidth="true" hidden="false" outlineLevel="0" max="8" min="8" style="2" width="10.33"/>
    <col collapsed="false" customWidth="true" hidden="false" outlineLevel="0" max="9" min="9" style="2" width="10"/>
    <col collapsed="false" customWidth="true" hidden="false" outlineLevel="0" max="10" min="10" style="2" width="10.33"/>
    <col collapsed="false" customWidth="true" hidden="true" outlineLevel="0" max="12" min="11" style="1" width="10.65"/>
  </cols>
  <sheetData>
    <row r="2" customFormat="false" ht="21" hidden="false" customHeight="true" outlineLevel="0" collapsed="false">
      <c r="B2" s="3" t="s">
        <v>0</v>
      </c>
    </row>
    <row r="3" customFormat="false" ht="18" hidden="false" customHeight="true" outlineLevel="0" collapsed="false">
      <c r="B3" s="3" t="s">
        <v>1</v>
      </c>
    </row>
    <row r="4" customFormat="false" ht="18" hidden="false" customHeight="true" outlineLevel="0" collapsed="false">
      <c r="B4" s="3"/>
    </row>
    <row r="5" customFormat="false" ht="15" hidden="false" customHeight="true" outlineLevel="0" collapsed="false">
      <c r="A5" s="4" t="s">
        <v>2</v>
      </c>
      <c r="B5" s="5" t="s">
        <v>3</v>
      </c>
      <c r="C5" s="6" t="s">
        <v>4</v>
      </c>
      <c r="D5" s="7" t="s">
        <v>5</v>
      </c>
      <c r="E5" s="8" t="s">
        <v>6</v>
      </c>
      <c r="F5" s="9" t="s">
        <v>7</v>
      </c>
      <c r="G5" s="6"/>
      <c r="H5" s="10" t="s">
        <v>8</v>
      </c>
      <c r="I5" s="6" t="s">
        <v>9</v>
      </c>
      <c r="J5" s="11" t="s">
        <v>10</v>
      </c>
      <c r="K5" s="12" t="s">
        <v>11</v>
      </c>
      <c r="L5" s="13" t="s">
        <v>12</v>
      </c>
    </row>
    <row r="6" customFormat="false" ht="15" hidden="false" customHeight="true" outlineLevel="0" collapsed="false">
      <c r="A6" s="14"/>
      <c r="B6" s="15" t="s">
        <v>13</v>
      </c>
      <c r="C6" s="6"/>
      <c r="D6" s="7"/>
      <c r="E6" s="8"/>
      <c r="F6" s="9"/>
      <c r="G6" s="16"/>
      <c r="H6" s="10"/>
      <c r="I6" s="6"/>
      <c r="J6" s="11"/>
      <c r="K6" s="12"/>
      <c r="L6" s="13"/>
    </row>
    <row r="7" customFormat="false" ht="13.8" hidden="false" customHeight="true" outlineLevel="0" collapsed="false">
      <c r="A7" s="17" t="s">
        <v>14</v>
      </c>
      <c r="B7" s="18" t="s">
        <v>15</v>
      </c>
      <c r="C7" s="19" t="s">
        <v>16</v>
      </c>
      <c r="D7" s="20" t="n">
        <v>653</v>
      </c>
      <c r="E7" s="21" t="n">
        <f aca="false">SUM(D7*1.21)</f>
        <v>790.13</v>
      </c>
      <c r="F7" s="22" t="s">
        <v>17</v>
      </c>
      <c r="G7" s="23"/>
      <c r="H7" s="24" t="n">
        <v>61</v>
      </c>
      <c r="I7" s="19" t="n">
        <v>14</v>
      </c>
      <c r="J7" s="25" t="n">
        <v>854</v>
      </c>
      <c r="K7" s="26" t="n">
        <v>24000</v>
      </c>
      <c r="L7" s="27" t="n">
        <f aca="false">K7/J7</f>
        <v>28.1030444964871</v>
      </c>
    </row>
    <row r="8" customFormat="false" ht="13.8" hidden="false" customHeight="true" outlineLevel="0" collapsed="false">
      <c r="A8" s="28" t="s">
        <v>18</v>
      </c>
      <c r="B8" s="29" t="s">
        <v>19</v>
      </c>
      <c r="C8" s="30" t="s">
        <v>16</v>
      </c>
      <c r="D8" s="31" t="n">
        <v>784</v>
      </c>
      <c r="E8" s="21" t="n">
        <f aca="false">SUM(D8*1.21)</f>
        <v>948.64</v>
      </c>
      <c r="F8" s="32" t="s">
        <v>17</v>
      </c>
      <c r="G8" s="33"/>
      <c r="H8" s="34" t="n">
        <v>61</v>
      </c>
      <c r="I8" s="30" t="n">
        <v>14</v>
      </c>
      <c r="J8" s="35" t="n">
        <v>854</v>
      </c>
      <c r="K8" s="36" t="n">
        <v>24000</v>
      </c>
      <c r="L8" s="37" t="n">
        <f aca="false">K8/J8</f>
        <v>28.1030444964871</v>
      </c>
    </row>
    <row r="9" customFormat="false" ht="13.8" hidden="false" customHeight="true" outlineLevel="0" collapsed="false">
      <c r="A9" s="28" t="s">
        <v>20</v>
      </c>
      <c r="B9" s="29" t="s">
        <v>21</v>
      </c>
      <c r="C9" s="30" t="s">
        <v>16</v>
      </c>
      <c r="D9" s="31" t="n">
        <v>823</v>
      </c>
      <c r="E9" s="21" t="n">
        <f aca="false">SUM(D9*1.21)</f>
        <v>995.83</v>
      </c>
      <c r="F9" s="32" t="s">
        <v>17</v>
      </c>
      <c r="G9" s="33"/>
      <c r="H9" s="34" t="n">
        <v>61</v>
      </c>
      <c r="I9" s="30" t="n">
        <v>14</v>
      </c>
      <c r="J9" s="35" t="n">
        <v>854</v>
      </c>
      <c r="K9" s="36"/>
      <c r="L9" s="37"/>
    </row>
    <row r="10" customFormat="false" ht="13.8" hidden="false" customHeight="true" outlineLevel="0" collapsed="false">
      <c r="A10" s="28" t="s">
        <v>22</v>
      </c>
      <c r="B10" s="29" t="s">
        <v>23</v>
      </c>
      <c r="C10" s="30" t="s">
        <v>16</v>
      </c>
      <c r="D10" s="31" t="n">
        <v>823</v>
      </c>
      <c r="E10" s="21" t="n">
        <f aca="false">SUM(D10*1.21)</f>
        <v>995.83</v>
      </c>
      <c r="F10" s="32" t="s">
        <v>17</v>
      </c>
      <c r="G10" s="33"/>
      <c r="H10" s="34" t="n">
        <v>61</v>
      </c>
      <c r="I10" s="30" t="n">
        <v>14</v>
      </c>
      <c r="J10" s="35" t="n">
        <v>854</v>
      </c>
      <c r="K10" s="36" t="n">
        <v>24000</v>
      </c>
      <c r="L10" s="37" t="n">
        <f aca="false">K10/J10</f>
        <v>28.1030444964871</v>
      </c>
    </row>
    <row r="11" customFormat="false" ht="13.8" hidden="false" customHeight="true" outlineLevel="0" collapsed="false">
      <c r="A11" s="28" t="s">
        <v>24</v>
      </c>
      <c r="B11" s="29" t="s">
        <v>25</v>
      </c>
      <c r="C11" s="30" t="s">
        <v>16</v>
      </c>
      <c r="D11" s="31" t="n">
        <v>823</v>
      </c>
      <c r="E11" s="21" t="n">
        <f aca="false">SUM(D11*1.21)</f>
        <v>995.83</v>
      </c>
      <c r="F11" s="32" t="s">
        <v>17</v>
      </c>
      <c r="G11" s="33"/>
      <c r="H11" s="34" t="n">
        <v>61</v>
      </c>
      <c r="I11" s="30" t="n">
        <v>14</v>
      </c>
      <c r="J11" s="35" t="n">
        <v>854</v>
      </c>
      <c r="K11" s="36"/>
      <c r="L11" s="37"/>
    </row>
    <row r="12" customFormat="false" ht="13.8" hidden="false" customHeight="true" outlineLevel="0" collapsed="false">
      <c r="A12" s="28" t="s">
        <v>26</v>
      </c>
      <c r="B12" s="29" t="s">
        <v>27</v>
      </c>
      <c r="C12" s="30" t="s">
        <v>16</v>
      </c>
      <c r="D12" s="31" t="n">
        <v>823</v>
      </c>
      <c r="E12" s="21" t="n">
        <f aca="false">SUM(D12*1.21)</f>
        <v>995.83</v>
      </c>
      <c r="F12" s="32" t="s">
        <v>17</v>
      </c>
      <c r="G12" s="33"/>
      <c r="H12" s="34" t="n">
        <v>61</v>
      </c>
      <c r="I12" s="30" t="n">
        <v>14</v>
      </c>
      <c r="J12" s="35" t="n">
        <v>854</v>
      </c>
      <c r="K12" s="36" t="n">
        <v>24000</v>
      </c>
      <c r="L12" s="37" t="n">
        <f aca="false">K12/J12</f>
        <v>28.1030444964871</v>
      </c>
    </row>
    <row r="13" customFormat="false" ht="13.8" hidden="false" customHeight="true" outlineLevel="0" collapsed="false">
      <c r="A13" s="38" t="s">
        <v>28</v>
      </c>
      <c r="B13" s="39" t="s">
        <v>29</v>
      </c>
      <c r="C13" s="40" t="s">
        <v>16</v>
      </c>
      <c r="D13" s="41" t="n">
        <v>915</v>
      </c>
      <c r="E13" s="21" t="n">
        <f aca="false">SUM(D13*1.21)</f>
        <v>1107.15</v>
      </c>
      <c r="F13" s="42" t="s">
        <v>17</v>
      </c>
      <c r="G13" s="43"/>
      <c r="H13" s="44" t="n">
        <v>61</v>
      </c>
      <c r="I13" s="40" t="n">
        <v>14</v>
      </c>
      <c r="J13" s="45" t="n">
        <v>854</v>
      </c>
      <c r="K13" s="36" t="n">
        <v>24000</v>
      </c>
      <c r="L13" s="37" t="n">
        <f aca="false">K13/J13</f>
        <v>28.1030444964871</v>
      </c>
    </row>
    <row r="14" customFormat="false" ht="13.8" hidden="false" customHeight="true" outlineLevel="0" collapsed="false">
      <c r="A14" s="14"/>
      <c r="D14" s="46"/>
      <c r="E14" s="47"/>
      <c r="F14" s="48"/>
      <c r="G14" s="33"/>
      <c r="J14" s="49"/>
      <c r="K14" s="36"/>
      <c r="L14" s="37"/>
    </row>
    <row r="15" customFormat="false" ht="15" hidden="false" customHeight="true" outlineLevel="0" collapsed="false">
      <c r="A15" s="4"/>
      <c r="B15" s="5"/>
      <c r="C15" s="6" t="s">
        <v>4</v>
      </c>
      <c r="D15" s="7" t="s">
        <v>5</v>
      </c>
      <c r="E15" s="8" t="s">
        <v>30</v>
      </c>
      <c r="F15" s="9" t="s">
        <v>7</v>
      </c>
      <c r="G15" s="6"/>
      <c r="H15" s="10" t="s">
        <v>8</v>
      </c>
      <c r="I15" s="6" t="s">
        <v>9</v>
      </c>
      <c r="J15" s="11" t="s">
        <v>10</v>
      </c>
      <c r="K15" s="12" t="s">
        <v>11</v>
      </c>
      <c r="L15" s="13" t="s">
        <v>12</v>
      </c>
    </row>
    <row r="16" customFormat="false" ht="13.8" hidden="false" customHeight="true" outlineLevel="0" collapsed="false">
      <c r="A16" s="14"/>
      <c r="B16" s="15" t="s">
        <v>31</v>
      </c>
      <c r="C16" s="6"/>
      <c r="D16" s="7"/>
      <c r="E16" s="8"/>
      <c r="F16" s="9"/>
      <c r="G16" s="16"/>
      <c r="H16" s="10"/>
      <c r="I16" s="6"/>
      <c r="J16" s="11"/>
      <c r="K16" s="12"/>
      <c r="L16" s="13"/>
    </row>
    <row r="17" customFormat="false" ht="13.8" hidden="false" customHeight="true" outlineLevel="0" collapsed="false">
      <c r="A17" s="17" t="s">
        <v>32</v>
      </c>
      <c r="B17" s="29" t="s">
        <v>33</v>
      </c>
      <c r="C17" s="30" t="s">
        <v>34</v>
      </c>
      <c r="D17" s="31" t="n">
        <v>1300</v>
      </c>
      <c r="E17" s="50" t="n">
        <f aca="false">ROUND(D17*1.21,0)</f>
        <v>1573</v>
      </c>
      <c r="F17" s="32" t="s">
        <v>35</v>
      </c>
      <c r="G17" s="51"/>
      <c r="H17" s="34" t="n">
        <v>70</v>
      </c>
      <c r="I17" s="30" t="n">
        <v>14</v>
      </c>
      <c r="J17" s="30" t="n">
        <v>980</v>
      </c>
      <c r="K17" s="26" t="n">
        <v>24000</v>
      </c>
      <c r="L17" s="27" t="n">
        <f aca="false">K17/J17</f>
        <v>24.4897959183673</v>
      </c>
    </row>
    <row r="18" customFormat="false" ht="13.8" hidden="false" customHeight="true" outlineLevel="0" collapsed="false">
      <c r="A18" s="17"/>
      <c r="B18" s="29" t="s">
        <v>36</v>
      </c>
      <c r="C18" s="30" t="s">
        <v>34</v>
      </c>
      <c r="D18" s="31" t="n">
        <v>1414</v>
      </c>
      <c r="E18" s="50" t="n">
        <f aca="false">ROUND(D18*1.21,0)</f>
        <v>1711</v>
      </c>
      <c r="F18" s="32" t="s">
        <v>35</v>
      </c>
      <c r="G18" s="33"/>
      <c r="H18" s="34" t="n">
        <v>70</v>
      </c>
      <c r="I18" s="30" t="n">
        <v>14</v>
      </c>
      <c r="J18" s="30" t="n">
        <v>980</v>
      </c>
      <c r="K18" s="26"/>
      <c r="L18" s="27"/>
    </row>
    <row r="19" customFormat="false" ht="13.8" hidden="false" customHeight="true" outlineLevel="0" collapsed="false">
      <c r="A19" s="38" t="s">
        <v>37</v>
      </c>
      <c r="B19" s="29" t="s">
        <v>38</v>
      </c>
      <c r="C19" s="30" t="s">
        <v>34</v>
      </c>
      <c r="D19" s="31" t="n">
        <v>1414</v>
      </c>
      <c r="E19" s="50" t="n">
        <f aca="false">ROUND(D19*1.21,0)</f>
        <v>1711</v>
      </c>
      <c r="F19" s="32" t="s">
        <v>35</v>
      </c>
      <c r="G19" s="52"/>
      <c r="H19" s="34" t="n">
        <v>70</v>
      </c>
      <c r="I19" s="30" t="n">
        <v>14</v>
      </c>
      <c r="J19" s="30" t="n">
        <v>980</v>
      </c>
      <c r="K19" s="36" t="n">
        <v>24000</v>
      </c>
      <c r="L19" s="37" t="n">
        <f aca="false">K19/J19</f>
        <v>24.4897959183673</v>
      </c>
    </row>
    <row r="20" customFormat="false" ht="13.8" hidden="false" customHeight="true" outlineLevel="0" collapsed="false">
      <c r="A20" s="14"/>
      <c r="D20" s="46"/>
      <c r="E20" s="47"/>
      <c r="F20" s="33"/>
      <c r="G20" s="53" t="s">
        <v>39</v>
      </c>
      <c r="J20" s="49"/>
      <c r="K20" s="36" t="n">
        <v>24000</v>
      </c>
      <c r="L20" s="37" t="e">
        <f aca="false">K20/J20</f>
        <v>#DIV/0!</v>
      </c>
    </row>
    <row r="21" customFormat="false" ht="13.8" hidden="false" customHeight="true" outlineLevel="0" collapsed="false">
      <c r="A21" s="14"/>
      <c r="B21" s="54" t="s">
        <v>40</v>
      </c>
      <c r="D21" s="46"/>
      <c r="E21" s="47"/>
      <c r="F21" s="53" t="s">
        <v>41</v>
      </c>
      <c r="G21" s="53" t="s">
        <v>42</v>
      </c>
      <c r="J21" s="49"/>
      <c r="K21" s="36" t="n">
        <v>24000</v>
      </c>
      <c r="L21" s="37" t="e">
        <f aca="false">K21/J21</f>
        <v>#DIV/0!</v>
      </c>
    </row>
    <row r="22" customFormat="false" ht="13.8" hidden="false" customHeight="true" outlineLevel="0" collapsed="false">
      <c r="A22" s="17" t="s">
        <v>43</v>
      </c>
      <c r="B22" s="18" t="s">
        <v>44</v>
      </c>
      <c r="C22" s="19" t="s">
        <v>16</v>
      </c>
      <c r="D22" s="20" t="n">
        <v>915</v>
      </c>
      <c r="E22" s="21" t="n">
        <f aca="false">SUM(D22*1.21)</f>
        <v>1107.15</v>
      </c>
      <c r="F22" s="19" t="s">
        <v>45</v>
      </c>
      <c r="G22" s="19" t="n">
        <v>70</v>
      </c>
      <c r="H22" s="19" t="n">
        <v>86</v>
      </c>
      <c r="I22" s="19" t="n">
        <v>12</v>
      </c>
      <c r="J22" s="25" t="n">
        <v>1032</v>
      </c>
      <c r="K22" s="36"/>
      <c r="L22" s="37"/>
    </row>
    <row r="23" customFormat="false" ht="13.8" hidden="false" customHeight="true" outlineLevel="0" collapsed="false">
      <c r="A23" s="28" t="s">
        <v>46</v>
      </c>
      <c r="B23" s="29" t="s">
        <v>47</v>
      </c>
      <c r="C23" s="30" t="s">
        <v>16</v>
      </c>
      <c r="D23" s="31" t="n">
        <v>1046</v>
      </c>
      <c r="E23" s="21" t="n">
        <f aca="false">SUM(D23*1.21)</f>
        <v>1265.66</v>
      </c>
      <c r="F23" s="30" t="s">
        <v>48</v>
      </c>
      <c r="G23" s="30" t="n">
        <v>70</v>
      </c>
      <c r="H23" s="30" t="n">
        <v>104</v>
      </c>
      <c r="I23" s="52" t="n">
        <v>12</v>
      </c>
      <c r="J23" s="35" t="n">
        <v>1248</v>
      </c>
      <c r="K23" s="36" t="n">
        <v>24000</v>
      </c>
      <c r="L23" s="37" t="n">
        <f aca="false">K23/J23</f>
        <v>19.2307692307692</v>
      </c>
    </row>
    <row r="24" customFormat="false" ht="13.8" hidden="false" customHeight="true" outlineLevel="0" collapsed="false">
      <c r="A24" s="28" t="s">
        <v>49</v>
      </c>
      <c r="B24" s="29" t="s">
        <v>50</v>
      </c>
      <c r="C24" s="30" t="s">
        <v>16</v>
      </c>
      <c r="D24" s="31" t="n">
        <v>1072</v>
      </c>
      <c r="E24" s="21" t="n">
        <f aca="false">SUM(D24*1.21)</f>
        <v>1297.12</v>
      </c>
      <c r="F24" s="30" t="s">
        <v>51</v>
      </c>
      <c r="G24" s="30" t="n">
        <v>70</v>
      </c>
      <c r="H24" s="30" t="n">
        <v>121</v>
      </c>
      <c r="I24" s="52" t="n">
        <v>12</v>
      </c>
      <c r="J24" s="35" t="n">
        <v>1452</v>
      </c>
      <c r="K24" s="36" t="n">
        <v>24000</v>
      </c>
      <c r="L24" s="37" t="n">
        <f aca="false">K24/J24</f>
        <v>16.5289256198347</v>
      </c>
    </row>
    <row r="25" customFormat="false" ht="13.8" hidden="false" customHeight="true" outlineLevel="0" collapsed="false">
      <c r="A25" s="28" t="s">
        <v>52</v>
      </c>
      <c r="B25" s="29" t="s">
        <v>53</v>
      </c>
      <c r="C25" s="30" t="s">
        <v>16</v>
      </c>
      <c r="D25" s="31" t="n">
        <v>1172</v>
      </c>
      <c r="E25" s="21" t="n">
        <f aca="false">SUM(D25*1.21)</f>
        <v>1418.12</v>
      </c>
      <c r="F25" s="30" t="s">
        <v>45</v>
      </c>
      <c r="G25" s="30" t="n">
        <v>70</v>
      </c>
      <c r="H25" s="30" t="n">
        <v>86</v>
      </c>
      <c r="I25" s="52" t="n">
        <v>12</v>
      </c>
      <c r="J25" s="55" t="n">
        <v>1032</v>
      </c>
      <c r="K25" s="36" t="n">
        <v>24000</v>
      </c>
      <c r="L25" s="37" t="n">
        <f aca="false">K25/J25</f>
        <v>23.2558139534884</v>
      </c>
    </row>
    <row r="26" customFormat="false" ht="13.8" hidden="false" customHeight="true" outlineLevel="0" collapsed="false">
      <c r="A26" s="28" t="s">
        <v>54</v>
      </c>
      <c r="B26" s="29" t="s">
        <v>55</v>
      </c>
      <c r="C26" s="30" t="s">
        <v>16</v>
      </c>
      <c r="D26" s="31" t="n">
        <v>1380</v>
      </c>
      <c r="E26" s="21" t="n">
        <f aca="false">SUM(D26*1.21)</f>
        <v>1669.8</v>
      </c>
      <c r="F26" s="30" t="s">
        <v>48</v>
      </c>
      <c r="G26" s="30" t="n">
        <v>70</v>
      </c>
      <c r="H26" s="30" t="n">
        <v>104</v>
      </c>
      <c r="I26" s="52" t="n">
        <v>12</v>
      </c>
      <c r="J26" s="35" t="n">
        <v>1248</v>
      </c>
      <c r="K26" s="36" t="n">
        <v>24000</v>
      </c>
      <c r="L26" s="37" t="n">
        <f aca="false">K26/J26</f>
        <v>19.2307692307692</v>
      </c>
    </row>
    <row r="27" customFormat="false" ht="13.8" hidden="false" customHeight="true" outlineLevel="0" collapsed="false">
      <c r="A27" s="28" t="s">
        <v>56</v>
      </c>
      <c r="B27" s="29" t="s">
        <v>57</v>
      </c>
      <c r="C27" s="30" t="s">
        <v>16</v>
      </c>
      <c r="D27" s="31" t="n">
        <v>1510</v>
      </c>
      <c r="E27" s="21" t="n">
        <f aca="false">SUM(D27*1.21)</f>
        <v>1827.1</v>
      </c>
      <c r="F27" s="30" t="s">
        <v>51</v>
      </c>
      <c r="G27" s="30" t="n">
        <v>70</v>
      </c>
      <c r="H27" s="30" t="n">
        <v>121</v>
      </c>
      <c r="I27" s="52" t="n">
        <v>12</v>
      </c>
      <c r="J27" s="35" t="n">
        <v>1452</v>
      </c>
      <c r="K27" s="36" t="n">
        <v>24000</v>
      </c>
      <c r="L27" s="37" t="n">
        <f aca="false">K27/J27</f>
        <v>16.5289256198347</v>
      </c>
    </row>
    <row r="28" customFormat="false" ht="13.8" hidden="false" customHeight="true" outlineLevel="0" collapsed="false">
      <c r="A28" s="28" t="s">
        <v>58</v>
      </c>
      <c r="B28" s="29" t="s">
        <v>59</v>
      </c>
      <c r="C28" s="30" t="s">
        <v>16</v>
      </c>
      <c r="D28" s="31" t="n">
        <v>1172</v>
      </c>
      <c r="E28" s="21" t="n">
        <f aca="false">SUM(D28*1.21)</f>
        <v>1418.12</v>
      </c>
      <c r="F28" s="30" t="s">
        <v>45</v>
      </c>
      <c r="G28" s="30" t="n">
        <v>70</v>
      </c>
      <c r="H28" s="30" t="n">
        <v>86</v>
      </c>
      <c r="I28" s="52" t="n">
        <v>12</v>
      </c>
      <c r="J28" s="55" t="n">
        <v>1032</v>
      </c>
      <c r="K28" s="36"/>
      <c r="L28" s="37"/>
    </row>
    <row r="29" customFormat="false" ht="13.8" hidden="false" customHeight="true" outlineLevel="0" collapsed="false">
      <c r="A29" s="28" t="s">
        <v>60</v>
      </c>
      <c r="B29" s="29" t="s">
        <v>61</v>
      </c>
      <c r="C29" s="30" t="s">
        <v>16</v>
      </c>
      <c r="D29" s="31" t="n">
        <v>1380</v>
      </c>
      <c r="E29" s="21" t="n">
        <f aca="false">SUM(D29*1.21)</f>
        <v>1669.8</v>
      </c>
      <c r="F29" s="30" t="s">
        <v>48</v>
      </c>
      <c r="G29" s="30" t="n">
        <v>70</v>
      </c>
      <c r="H29" s="30" t="n">
        <v>104</v>
      </c>
      <c r="I29" s="52" t="n">
        <v>12</v>
      </c>
      <c r="J29" s="55" t="n">
        <v>1248</v>
      </c>
      <c r="K29" s="36"/>
      <c r="L29" s="37"/>
    </row>
    <row r="30" customFormat="false" ht="13.8" hidden="false" customHeight="true" outlineLevel="0" collapsed="false">
      <c r="A30" s="28" t="s">
        <v>62</v>
      </c>
      <c r="B30" s="29" t="s">
        <v>63</v>
      </c>
      <c r="C30" s="30" t="s">
        <v>16</v>
      </c>
      <c r="D30" s="31" t="n">
        <v>1510</v>
      </c>
      <c r="E30" s="21" t="n">
        <f aca="false">SUM(D30*1.21)</f>
        <v>1827.1</v>
      </c>
      <c r="F30" s="30" t="s">
        <v>51</v>
      </c>
      <c r="G30" s="30" t="n">
        <v>70</v>
      </c>
      <c r="H30" s="30" t="n">
        <v>121</v>
      </c>
      <c r="I30" s="52" t="n">
        <v>12</v>
      </c>
      <c r="J30" s="55" t="n">
        <v>1452</v>
      </c>
      <c r="K30" s="36"/>
      <c r="L30" s="37"/>
    </row>
    <row r="31" customFormat="false" ht="13.8" hidden="false" customHeight="true" outlineLevel="0" collapsed="false">
      <c r="A31" s="28" t="s">
        <v>64</v>
      </c>
      <c r="B31" s="29" t="s">
        <v>65</v>
      </c>
      <c r="C31" s="30" t="s">
        <v>16</v>
      </c>
      <c r="D31" s="31" t="n">
        <v>1172</v>
      </c>
      <c r="E31" s="21" t="n">
        <f aca="false">SUM(D31*1.21)</f>
        <v>1418.12</v>
      </c>
      <c r="F31" s="30" t="s">
        <v>45</v>
      </c>
      <c r="G31" s="30" t="n">
        <v>70</v>
      </c>
      <c r="H31" s="30" t="n">
        <v>86</v>
      </c>
      <c r="I31" s="52" t="n">
        <v>12</v>
      </c>
      <c r="J31" s="55" t="n">
        <v>1032</v>
      </c>
      <c r="K31" s="36" t="n">
        <v>24000</v>
      </c>
      <c r="L31" s="37" t="n">
        <f aca="false">K31/J31</f>
        <v>23.2558139534884</v>
      </c>
    </row>
    <row r="32" customFormat="false" ht="13.8" hidden="false" customHeight="true" outlineLevel="0" collapsed="false">
      <c r="A32" s="28" t="s">
        <v>66</v>
      </c>
      <c r="B32" s="29" t="s">
        <v>67</v>
      </c>
      <c r="C32" s="30" t="s">
        <v>16</v>
      </c>
      <c r="D32" s="31" t="n">
        <v>1380</v>
      </c>
      <c r="E32" s="21" t="n">
        <f aca="false">SUM(D32*1.21)</f>
        <v>1669.8</v>
      </c>
      <c r="F32" s="30" t="s">
        <v>48</v>
      </c>
      <c r="G32" s="30" t="n">
        <v>70</v>
      </c>
      <c r="H32" s="30" t="n">
        <v>104</v>
      </c>
      <c r="I32" s="52" t="n">
        <v>12</v>
      </c>
      <c r="J32" s="35" t="n">
        <v>1248</v>
      </c>
      <c r="K32" s="56" t="n">
        <v>24000</v>
      </c>
      <c r="L32" s="57" t="n">
        <f aca="false">K32/J32</f>
        <v>19.2307692307692</v>
      </c>
    </row>
    <row r="33" customFormat="false" ht="13.8" hidden="false" customHeight="true" outlineLevel="0" collapsed="false">
      <c r="A33" s="28" t="s">
        <v>68</v>
      </c>
      <c r="B33" s="29" t="s">
        <v>69</v>
      </c>
      <c r="C33" s="30" t="s">
        <v>16</v>
      </c>
      <c r="D33" s="31" t="n">
        <v>1468</v>
      </c>
      <c r="E33" s="21" t="n">
        <f aca="false">SUM(D33*1.21)</f>
        <v>1776.28</v>
      </c>
      <c r="F33" s="30" t="s">
        <v>51</v>
      </c>
      <c r="G33" s="30" t="n">
        <v>70</v>
      </c>
      <c r="H33" s="30" t="n">
        <v>121</v>
      </c>
      <c r="I33" s="52" t="n">
        <v>12</v>
      </c>
      <c r="J33" s="35" t="n">
        <v>1452</v>
      </c>
      <c r="K33" s="58" t="n">
        <v>24000</v>
      </c>
      <c r="L33" s="59" t="n">
        <f aca="false">K33/J33</f>
        <v>16.5289256198347</v>
      </c>
    </row>
    <row r="34" customFormat="false" ht="13.8" hidden="false" customHeight="true" outlineLevel="0" collapsed="false">
      <c r="A34" s="28" t="s">
        <v>70</v>
      </c>
      <c r="B34" s="29" t="s">
        <v>71</v>
      </c>
      <c r="C34" s="30" t="s">
        <v>16</v>
      </c>
      <c r="D34" s="31" t="n">
        <v>1172</v>
      </c>
      <c r="E34" s="21" t="n">
        <f aca="false">SUM(D34*1.21)</f>
        <v>1418.12</v>
      </c>
      <c r="F34" s="30" t="s">
        <v>45</v>
      </c>
      <c r="G34" s="30" t="n">
        <v>70</v>
      </c>
      <c r="H34" s="30" t="n">
        <v>86</v>
      </c>
      <c r="I34" s="52" t="n">
        <v>12</v>
      </c>
      <c r="J34" s="55" t="n">
        <v>1032</v>
      </c>
      <c r="K34" s="58"/>
      <c r="L34" s="59"/>
    </row>
    <row r="35" customFormat="false" ht="13.8" hidden="false" customHeight="true" outlineLevel="0" collapsed="false">
      <c r="A35" s="28" t="s">
        <v>72</v>
      </c>
      <c r="B35" s="29" t="s">
        <v>73</v>
      </c>
      <c r="C35" s="30" t="s">
        <v>16</v>
      </c>
      <c r="D35" s="31" t="n">
        <v>1380</v>
      </c>
      <c r="E35" s="21" t="n">
        <f aca="false">SUM(D35*1.21)</f>
        <v>1669.8</v>
      </c>
      <c r="F35" s="30" t="s">
        <v>48</v>
      </c>
      <c r="G35" s="30" t="n">
        <v>70</v>
      </c>
      <c r="H35" s="30" t="n">
        <v>104</v>
      </c>
      <c r="I35" s="52" t="n">
        <v>12</v>
      </c>
      <c r="J35" s="55" t="n">
        <v>1248</v>
      </c>
      <c r="K35" s="58"/>
      <c r="L35" s="59"/>
    </row>
    <row r="36" customFormat="false" ht="13.8" hidden="false" customHeight="true" outlineLevel="0" collapsed="false">
      <c r="A36" s="28" t="s">
        <v>74</v>
      </c>
      <c r="B36" s="29" t="s">
        <v>75</v>
      </c>
      <c r="C36" s="30" t="s">
        <v>16</v>
      </c>
      <c r="D36" s="31" t="n">
        <v>1510</v>
      </c>
      <c r="E36" s="21" t="n">
        <f aca="false">SUM(D36*1.21)</f>
        <v>1827.1</v>
      </c>
      <c r="F36" s="30" t="s">
        <v>51</v>
      </c>
      <c r="G36" s="30" t="n">
        <v>70</v>
      </c>
      <c r="H36" s="30" t="n">
        <v>121</v>
      </c>
      <c r="I36" s="52" t="n">
        <v>12</v>
      </c>
      <c r="J36" s="55" t="n">
        <v>1452</v>
      </c>
      <c r="K36" s="58"/>
      <c r="L36" s="59"/>
    </row>
    <row r="37" customFormat="false" ht="13.8" hidden="false" customHeight="true" outlineLevel="0" collapsed="false">
      <c r="A37" s="28" t="s">
        <v>76</v>
      </c>
      <c r="B37" s="29" t="s">
        <v>77</v>
      </c>
      <c r="C37" s="30" t="s">
        <v>16</v>
      </c>
      <c r="D37" s="31" t="n">
        <v>1172</v>
      </c>
      <c r="E37" s="21" t="n">
        <f aca="false">SUM(D37*1.21)</f>
        <v>1418.12</v>
      </c>
      <c r="F37" s="30" t="s">
        <v>45</v>
      </c>
      <c r="G37" s="30" t="n">
        <v>70</v>
      </c>
      <c r="H37" s="30" t="n">
        <v>86</v>
      </c>
      <c r="I37" s="52" t="n">
        <v>12</v>
      </c>
      <c r="J37" s="55" t="n">
        <v>1032</v>
      </c>
      <c r="K37" s="58" t="n">
        <v>24000</v>
      </c>
      <c r="L37" s="59" t="n">
        <f aca="false">K37/J37</f>
        <v>23.2558139534884</v>
      </c>
    </row>
    <row r="38" customFormat="false" ht="13.8" hidden="false" customHeight="true" outlineLevel="0" collapsed="false">
      <c r="A38" s="28" t="s">
        <v>78</v>
      </c>
      <c r="B38" s="29" t="s">
        <v>79</v>
      </c>
      <c r="C38" s="30" t="s">
        <v>16</v>
      </c>
      <c r="D38" s="31" t="n">
        <v>1380</v>
      </c>
      <c r="E38" s="21" t="n">
        <f aca="false">SUM(D38*1.21)</f>
        <v>1669.8</v>
      </c>
      <c r="F38" s="30" t="s">
        <v>48</v>
      </c>
      <c r="G38" s="30" t="n">
        <v>70</v>
      </c>
      <c r="H38" s="30" t="n">
        <v>104</v>
      </c>
      <c r="I38" s="52" t="n">
        <v>12</v>
      </c>
      <c r="J38" s="35" t="n">
        <v>1248</v>
      </c>
      <c r="K38" s="58" t="n">
        <v>24000</v>
      </c>
      <c r="L38" s="59" t="n">
        <f aca="false">K38/J38</f>
        <v>19.2307692307692</v>
      </c>
    </row>
    <row r="39" customFormat="false" ht="13.8" hidden="false" customHeight="true" outlineLevel="0" collapsed="false">
      <c r="A39" s="28" t="s">
        <v>80</v>
      </c>
      <c r="B39" s="29" t="s">
        <v>81</v>
      </c>
      <c r="C39" s="30" t="s">
        <v>16</v>
      </c>
      <c r="D39" s="31" t="n">
        <v>1510</v>
      </c>
      <c r="E39" s="21" t="n">
        <f aca="false">SUM(D39*1.21)</f>
        <v>1827.1</v>
      </c>
      <c r="F39" s="30" t="s">
        <v>51</v>
      </c>
      <c r="G39" s="30" t="n">
        <v>70</v>
      </c>
      <c r="H39" s="30" t="n">
        <v>121</v>
      </c>
      <c r="I39" s="52" t="n">
        <v>12</v>
      </c>
      <c r="J39" s="35" t="n">
        <v>1452</v>
      </c>
      <c r="K39" s="58" t="n">
        <v>24000</v>
      </c>
      <c r="L39" s="59" t="n">
        <f aca="false">K39/J39</f>
        <v>16.5289256198347</v>
      </c>
    </row>
    <row r="40" customFormat="false" ht="13.8" hidden="false" customHeight="true" outlineLevel="0" collapsed="false">
      <c r="A40" s="28" t="s">
        <v>82</v>
      </c>
      <c r="B40" s="29" t="s">
        <v>83</v>
      </c>
      <c r="C40" s="30" t="s">
        <v>16</v>
      </c>
      <c r="D40" s="31" t="n">
        <v>1172</v>
      </c>
      <c r="E40" s="21" t="n">
        <f aca="false">SUM(D40*1.21)</f>
        <v>1418.12</v>
      </c>
      <c r="F40" s="30" t="s">
        <v>45</v>
      </c>
      <c r="G40" s="30" t="n">
        <v>70</v>
      </c>
      <c r="H40" s="30" t="n">
        <v>86</v>
      </c>
      <c r="I40" s="52" t="n">
        <v>12</v>
      </c>
      <c r="J40" s="55" t="n">
        <v>1032</v>
      </c>
      <c r="K40" s="58" t="n">
        <v>24000</v>
      </c>
      <c r="L40" s="59" t="n">
        <f aca="false">K40/J40</f>
        <v>23.2558139534884</v>
      </c>
    </row>
    <row r="41" customFormat="false" ht="13.8" hidden="false" customHeight="true" outlineLevel="0" collapsed="false">
      <c r="A41" s="28" t="s">
        <v>84</v>
      </c>
      <c r="B41" s="29" t="s">
        <v>85</v>
      </c>
      <c r="C41" s="30" t="s">
        <v>16</v>
      </c>
      <c r="D41" s="31" t="n">
        <v>1380</v>
      </c>
      <c r="E41" s="21" t="n">
        <f aca="false">SUM(D41*1.21)</f>
        <v>1669.8</v>
      </c>
      <c r="F41" s="30" t="s">
        <v>48</v>
      </c>
      <c r="G41" s="30" t="n">
        <v>70</v>
      </c>
      <c r="H41" s="30" t="n">
        <v>104</v>
      </c>
      <c r="I41" s="52" t="n">
        <v>12</v>
      </c>
      <c r="J41" s="35" t="n">
        <v>1248</v>
      </c>
      <c r="K41" s="58" t="n">
        <v>24000</v>
      </c>
      <c r="L41" s="59" t="n">
        <f aca="false">K41/J41</f>
        <v>19.2307692307692</v>
      </c>
    </row>
    <row r="42" customFormat="false" ht="13.8" hidden="false" customHeight="true" outlineLevel="0" collapsed="false">
      <c r="A42" s="38" t="s">
        <v>86</v>
      </c>
      <c r="B42" s="39" t="s">
        <v>87</v>
      </c>
      <c r="C42" s="40" t="s">
        <v>16</v>
      </c>
      <c r="D42" s="41" t="n">
        <v>1510</v>
      </c>
      <c r="E42" s="21" t="n">
        <f aca="false">SUM(D42*1.21)</f>
        <v>1827.1</v>
      </c>
      <c r="F42" s="40" t="s">
        <v>51</v>
      </c>
      <c r="G42" s="40" t="n">
        <v>70</v>
      </c>
      <c r="H42" s="40" t="n">
        <v>121</v>
      </c>
      <c r="I42" s="43" t="n">
        <v>12</v>
      </c>
      <c r="J42" s="45" t="n">
        <v>1452</v>
      </c>
      <c r="K42" s="58" t="n">
        <v>24000</v>
      </c>
      <c r="L42" s="59" t="n">
        <f aca="false">K42/J42</f>
        <v>16.5289256198347</v>
      </c>
    </row>
    <row r="43" customFormat="false" ht="13.8" hidden="false" customHeight="true" outlineLevel="0" collapsed="false">
      <c r="A43" s="14"/>
      <c r="D43" s="46"/>
      <c r="E43" s="47"/>
      <c r="F43" s="33"/>
      <c r="G43" s="60" t="s">
        <v>39</v>
      </c>
      <c r="J43" s="49"/>
      <c r="K43" s="58" t="n">
        <v>24000</v>
      </c>
      <c r="L43" s="59" t="e">
        <f aca="false">K43/J43</f>
        <v>#DIV/0!</v>
      </c>
    </row>
    <row r="44" customFormat="false" ht="13.8" hidden="false" customHeight="true" outlineLevel="0" collapsed="false">
      <c r="A44" s="14"/>
      <c r="B44" s="54" t="s">
        <v>88</v>
      </c>
      <c r="D44" s="46"/>
      <c r="E44" s="60"/>
      <c r="F44" s="53" t="s">
        <v>41</v>
      </c>
      <c r="G44" s="60" t="s">
        <v>42</v>
      </c>
      <c r="J44" s="49"/>
      <c r="K44" s="58" t="n">
        <v>24000</v>
      </c>
      <c r="L44" s="59" t="e">
        <f aca="false">K44/J44</f>
        <v>#DIV/0!</v>
      </c>
    </row>
    <row r="45" customFormat="false" ht="13.8" hidden="false" customHeight="true" outlineLevel="0" collapsed="false">
      <c r="A45" s="17" t="s">
        <v>89</v>
      </c>
      <c r="B45" s="18" t="s">
        <v>90</v>
      </c>
      <c r="C45" s="22" t="s">
        <v>16</v>
      </c>
      <c r="D45" s="20" t="n">
        <v>915</v>
      </c>
      <c r="E45" s="21" t="n">
        <f aca="false">SUM(D45*1.21)</f>
        <v>1107.15</v>
      </c>
      <c r="F45" s="24" t="s">
        <v>45</v>
      </c>
      <c r="G45" s="19" t="n">
        <v>70</v>
      </c>
      <c r="H45" s="19" t="n">
        <v>104</v>
      </c>
      <c r="I45" s="19" t="n">
        <v>12</v>
      </c>
      <c r="J45" s="25" t="n">
        <v>1248</v>
      </c>
      <c r="K45" s="58" t="n">
        <v>24000</v>
      </c>
      <c r="L45" s="59" t="n">
        <f aca="false">K45/J45</f>
        <v>19.2307692307692</v>
      </c>
    </row>
    <row r="46" customFormat="false" ht="13.8" hidden="false" customHeight="true" outlineLevel="0" collapsed="false">
      <c r="A46" s="28" t="s">
        <v>91</v>
      </c>
      <c r="B46" s="29" t="s">
        <v>92</v>
      </c>
      <c r="C46" s="32" t="s">
        <v>16</v>
      </c>
      <c r="D46" s="31" t="n">
        <v>1046</v>
      </c>
      <c r="E46" s="50" t="n">
        <f aca="false">ROUND(D46*1.21,0)</f>
        <v>1266</v>
      </c>
      <c r="F46" s="34" t="s">
        <v>48</v>
      </c>
      <c r="G46" s="30" t="n">
        <v>70</v>
      </c>
      <c r="H46" s="30" t="n">
        <v>118</v>
      </c>
      <c r="I46" s="52" t="n">
        <v>12</v>
      </c>
      <c r="J46" s="35" t="n">
        <v>1416</v>
      </c>
      <c r="K46" s="58" t="n">
        <v>24000</v>
      </c>
      <c r="L46" s="59" t="n">
        <f aca="false">K46/J46</f>
        <v>16.9491525423729</v>
      </c>
    </row>
    <row r="47" customFormat="false" ht="13.8" hidden="false" customHeight="true" outlineLevel="0" collapsed="false">
      <c r="A47" s="28" t="s">
        <v>93</v>
      </c>
      <c r="B47" s="29" t="s">
        <v>94</v>
      </c>
      <c r="C47" s="32" t="s">
        <v>16</v>
      </c>
      <c r="D47" s="31" t="n">
        <v>1176</v>
      </c>
      <c r="E47" s="50" t="n">
        <f aca="false">ROUND(D47*1.21,0)</f>
        <v>1423</v>
      </c>
      <c r="F47" s="34" t="s">
        <v>51</v>
      </c>
      <c r="G47" s="30" t="n">
        <v>70</v>
      </c>
      <c r="H47" s="30" t="n">
        <v>132</v>
      </c>
      <c r="I47" s="52" t="n">
        <v>12</v>
      </c>
      <c r="J47" s="35" t="n">
        <v>1584</v>
      </c>
      <c r="K47" s="58" t="n">
        <v>24000</v>
      </c>
      <c r="L47" s="59" t="n">
        <f aca="false">K47/J47</f>
        <v>15.1515151515152</v>
      </c>
    </row>
    <row r="48" customFormat="false" ht="13.8" hidden="false" customHeight="true" outlineLevel="0" collapsed="false">
      <c r="A48" s="28" t="s">
        <v>95</v>
      </c>
      <c r="B48" s="29" t="s">
        <v>96</v>
      </c>
      <c r="C48" s="32" t="s">
        <v>16</v>
      </c>
      <c r="D48" s="31" t="n">
        <v>1172</v>
      </c>
      <c r="E48" s="50" t="n">
        <f aca="false">ROUND(D48*1.21,0)</f>
        <v>1418</v>
      </c>
      <c r="F48" s="34" t="s">
        <v>45</v>
      </c>
      <c r="G48" s="30" t="n">
        <v>70</v>
      </c>
      <c r="H48" s="30" t="n">
        <v>104</v>
      </c>
      <c r="I48" s="52" t="n">
        <v>12</v>
      </c>
      <c r="J48" s="35" t="n">
        <v>1248</v>
      </c>
      <c r="K48" s="58" t="n">
        <v>24000</v>
      </c>
      <c r="L48" s="59" t="n">
        <f aca="false">K48/J48</f>
        <v>19.2307692307692</v>
      </c>
    </row>
    <row r="49" customFormat="false" ht="13.8" hidden="false" customHeight="true" outlineLevel="0" collapsed="false">
      <c r="A49" s="28" t="s">
        <v>97</v>
      </c>
      <c r="B49" s="29" t="s">
        <v>98</v>
      </c>
      <c r="C49" s="32" t="s">
        <v>16</v>
      </c>
      <c r="D49" s="31" t="n">
        <v>1380</v>
      </c>
      <c r="E49" s="50" t="n">
        <f aca="false">ROUND(D49*1.21,0)</f>
        <v>1670</v>
      </c>
      <c r="F49" s="34" t="s">
        <v>48</v>
      </c>
      <c r="G49" s="30" t="n">
        <v>70</v>
      </c>
      <c r="H49" s="30" t="n">
        <v>118</v>
      </c>
      <c r="I49" s="52" t="n">
        <v>12</v>
      </c>
      <c r="J49" s="35" t="n">
        <v>1416</v>
      </c>
      <c r="K49" s="58" t="n">
        <v>24000</v>
      </c>
      <c r="L49" s="59" t="n">
        <f aca="false">K49/J49</f>
        <v>16.9491525423729</v>
      </c>
    </row>
    <row r="50" customFormat="false" ht="13.8" hidden="false" customHeight="true" outlineLevel="0" collapsed="false">
      <c r="A50" s="28" t="s">
        <v>99</v>
      </c>
      <c r="B50" s="29" t="s">
        <v>100</v>
      </c>
      <c r="C50" s="32" t="s">
        <v>16</v>
      </c>
      <c r="D50" s="31" t="n">
        <v>1510</v>
      </c>
      <c r="E50" s="50" t="n">
        <f aca="false">ROUND(D50*1.21,0)</f>
        <v>1827</v>
      </c>
      <c r="F50" s="34" t="s">
        <v>51</v>
      </c>
      <c r="G50" s="30" t="n">
        <v>70</v>
      </c>
      <c r="H50" s="30" t="n">
        <v>132</v>
      </c>
      <c r="I50" s="52" t="n">
        <v>12</v>
      </c>
      <c r="J50" s="35" t="n">
        <v>1584</v>
      </c>
      <c r="K50" s="61"/>
      <c r="L50" s="62"/>
    </row>
    <row r="51" customFormat="false" ht="13.8" hidden="false" customHeight="true" outlineLevel="0" collapsed="false">
      <c r="A51" s="28" t="s">
        <v>101</v>
      </c>
      <c r="B51" s="29" t="s">
        <v>102</v>
      </c>
      <c r="C51" s="32" t="s">
        <v>16</v>
      </c>
      <c r="D51" s="31" t="n">
        <v>1172</v>
      </c>
      <c r="E51" s="50" t="n">
        <f aca="false">ROUND(D51*1.21,0)</f>
        <v>1418</v>
      </c>
      <c r="F51" s="34" t="s">
        <v>45</v>
      </c>
      <c r="G51" s="30" t="n">
        <v>70</v>
      </c>
      <c r="H51" s="30" t="n">
        <v>104</v>
      </c>
      <c r="I51" s="52" t="n">
        <v>12</v>
      </c>
      <c r="J51" s="35" t="n">
        <v>1248</v>
      </c>
      <c r="K51" s="61"/>
      <c r="L51" s="62"/>
    </row>
    <row r="52" customFormat="false" ht="13.8" hidden="false" customHeight="true" outlineLevel="0" collapsed="false">
      <c r="A52" s="28" t="s">
        <v>103</v>
      </c>
      <c r="B52" s="29" t="s">
        <v>104</v>
      </c>
      <c r="C52" s="32" t="s">
        <v>16</v>
      </c>
      <c r="D52" s="31" t="n">
        <v>1380</v>
      </c>
      <c r="E52" s="50" t="n">
        <f aca="false">ROUND(D52*1.21,0)</f>
        <v>1670</v>
      </c>
      <c r="F52" s="34" t="s">
        <v>48</v>
      </c>
      <c r="G52" s="30" t="n">
        <v>70</v>
      </c>
      <c r="H52" s="30" t="n">
        <v>118</v>
      </c>
      <c r="I52" s="52" t="n">
        <v>12</v>
      </c>
      <c r="J52" s="35" t="n">
        <v>1416</v>
      </c>
      <c r="K52" s="61"/>
      <c r="L52" s="62"/>
    </row>
    <row r="53" customFormat="false" ht="13.8" hidden="false" customHeight="true" outlineLevel="0" collapsed="false">
      <c r="A53" s="28" t="s">
        <v>105</v>
      </c>
      <c r="B53" s="29" t="s">
        <v>106</v>
      </c>
      <c r="C53" s="32" t="s">
        <v>16</v>
      </c>
      <c r="D53" s="31" t="n">
        <v>1510</v>
      </c>
      <c r="E53" s="50" t="n">
        <f aca="false">ROUND(D53*1.21,0)</f>
        <v>1827</v>
      </c>
      <c r="F53" s="34" t="s">
        <v>51</v>
      </c>
      <c r="G53" s="30" t="n">
        <v>70</v>
      </c>
      <c r="H53" s="30" t="n">
        <v>132</v>
      </c>
      <c r="I53" s="52" t="n">
        <v>12</v>
      </c>
      <c r="J53" s="35" t="n">
        <v>1584</v>
      </c>
      <c r="K53" s="61"/>
      <c r="L53" s="62"/>
    </row>
    <row r="54" customFormat="false" ht="13.8" hidden="false" customHeight="true" outlineLevel="0" collapsed="false">
      <c r="A54" s="28" t="s">
        <v>107</v>
      </c>
      <c r="B54" s="29" t="s">
        <v>108</v>
      </c>
      <c r="C54" s="32" t="s">
        <v>16</v>
      </c>
      <c r="D54" s="31" t="n">
        <v>1172</v>
      </c>
      <c r="E54" s="50" t="n">
        <f aca="false">ROUND(D54*1.21,0)</f>
        <v>1418</v>
      </c>
      <c r="F54" s="34" t="s">
        <v>45</v>
      </c>
      <c r="G54" s="30" t="n">
        <v>70</v>
      </c>
      <c r="H54" s="30" t="n">
        <v>104</v>
      </c>
      <c r="I54" s="52" t="n">
        <v>12</v>
      </c>
      <c r="J54" s="35" t="n">
        <v>1248</v>
      </c>
      <c r="K54" s="61"/>
      <c r="L54" s="62"/>
    </row>
    <row r="55" customFormat="false" ht="13.8" hidden="false" customHeight="true" outlineLevel="0" collapsed="false">
      <c r="A55" s="28" t="s">
        <v>109</v>
      </c>
      <c r="B55" s="29" t="s">
        <v>110</v>
      </c>
      <c r="C55" s="32" t="s">
        <v>16</v>
      </c>
      <c r="D55" s="31" t="n">
        <v>1380</v>
      </c>
      <c r="E55" s="50" t="n">
        <f aca="false">ROUND(D55*1.21,0)</f>
        <v>1670</v>
      </c>
      <c r="F55" s="34" t="s">
        <v>48</v>
      </c>
      <c r="G55" s="30" t="n">
        <v>70</v>
      </c>
      <c r="H55" s="30" t="n">
        <v>118</v>
      </c>
      <c r="I55" s="52" t="n">
        <v>12</v>
      </c>
      <c r="J55" s="35" t="n">
        <v>1416</v>
      </c>
      <c r="K55" s="61"/>
      <c r="L55" s="62"/>
    </row>
    <row r="56" customFormat="false" ht="13.8" hidden="false" customHeight="true" outlineLevel="0" collapsed="false">
      <c r="A56" s="28" t="s">
        <v>111</v>
      </c>
      <c r="B56" s="29" t="s">
        <v>112</v>
      </c>
      <c r="C56" s="32" t="s">
        <v>16</v>
      </c>
      <c r="D56" s="31" t="n">
        <v>1510</v>
      </c>
      <c r="E56" s="50" t="n">
        <f aca="false">ROUND(D56*1.21,0)</f>
        <v>1827</v>
      </c>
      <c r="F56" s="34" t="s">
        <v>51</v>
      </c>
      <c r="G56" s="30" t="n">
        <v>70</v>
      </c>
      <c r="H56" s="30" t="n">
        <v>132</v>
      </c>
      <c r="I56" s="52" t="n">
        <v>12</v>
      </c>
      <c r="J56" s="35" t="n">
        <v>1584</v>
      </c>
      <c r="K56" s="61"/>
      <c r="L56" s="62"/>
    </row>
    <row r="57" customFormat="false" ht="13.8" hidden="false" customHeight="true" outlineLevel="0" collapsed="false">
      <c r="A57" s="28" t="s">
        <v>113</v>
      </c>
      <c r="B57" s="29" t="s">
        <v>114</v>
      </c>
      <c r="C57" s="32" t="s">
        <v>16</v>
      </c>
      <c r="D57" s="31" t="n">
        <v>1172</v>
      </c>
      <c r="E57" s="50" t="n">
        <f aca="false">ROUND(D57*1.21,0)</f>
        <v>1418</v>
      </c>
      <c r="F57" s="34" t="s">
        <v>45</v>
      </c>
      <c r="G57" s="30" t="n">
        <v>70</v>
      </c>
      <c r="H57" s="30" t="n">
        <v>104</v>
      </c>
      <c r="I57" s="52" t="n">
        <v>12</v>
      </c>
      <c r="J57" s="35" t="n">
        <v>1248</v>
      </c>
      <c r="K57" s="61"/>
      <c r="L57" s="62"/>
    </row>
    <row r="58" customFormat="false" ht="13.8" hidden="false" customHeight="true" outlineLevel="0" collapsed="false">
      <c r="A58" s="28" t="s">
        <v>115</v>
      </c>
      <c r="B58" s="29" t="s">
        <v>116</v>
      </c>
      <c r="C58" s="32" t="s">
        <v>16</v>
      </c>
      <c r="D58" s="31" t="n">
        <v>1380</v>
      </c>
      <c r="E58" s="50" t="n">
        <f aca="false">ROUND(D58*1.21,0)</f>
        <v>1670</v>
      </c>
      <c r="F58" s="34" t="s">
        <v>48</v>
      </c>
      <c r="G58" s="30" t="n">
        <v>70</v>
      </c>
      <c r="H58" s="30" t="n">
        <v>118</v>
      </c>
      <c r="I58" s="52" t="n">
        <v>12</v>
      </c>
      <c r="J58" s="35" t="n">
        <v>1416</v>
      </c>
      <c r="K58" s="61"/>
      <c r="L58" s="62"/>
    </row>
    <row r="59" customFormat="false" ht="13.8" hidden="false" customHeight="true" outlineLevel="0" collapsed="false">
      <c r="A59" s="28" t="s">
        <v>117</v>
      </c>
      <c r="B59" s="29" t="s">
        <v>118</v>
      </c>
      <c r="C59" s="32" t="s">
        <v>16</v>
      </c>
      <c r="D59" s="31" t="n">
        <v>1510</v>
      </c>
      <c r="E59" s="50" t="n">
        <f aca="false">ROUND(D59*1.21,0)</f>
        <v>1827</v>
      </c>
      <c r="F59" s="34" t="s">
        <v>51</v>
      </c>
      <c r="G59" s="30" t="n">
        <v>70</v>
      </c>
      <c r="H59" s="30" t="n">
        <v>132</v>
      </c>
      <c r="I59" s="52" t="n">
        <v>12</v>
      </c>
      <c r="J59" s="35" t="n">
        <v>1584</v>
      </c>
      <c r="K59" s="61"/>
      <c r="L59" s="62"/>
    </row>
    <row r="60" customFormat="false" ht="13.8" hidden="false" customHeight="true" outlineLevel="0" collapsed="false">
      <c r="A60" s="28" t="s">
        <v>119</v>
      </c>
      <c r="B60" s="29" t="s">
        <v>120</v>
      </c>
      <c r="C60" s="32" t="s">
        <v>16</v>
      </c>
      <c r="D60" s="31" t="n">
        <v>1172</v>
      </c>
      <c r="E60" s="50" t="n">
        <f aca="false">ROUND(D60*1.21,0)</f>
        <v>1418</v>
      </c>
      <c r="F60" s="34" t="s">
        <v>45</v>
      </c>
      <c r="G60" s="30" t="n">
        <v>70</v>
      </c>
      <c r="H60" s="30" t="n">
        <v>104</v>
      </c>
      <c r="I60" s="52" t="n">
        <v>12</v>
      </c>
      <c r="J60" s="35" t="n">
        <v>1248</v>
      </c>
      <c r="K60" s="61"/>
      <c r="L60" s="62"/>
    </row>
    <row r="61" customFormat="false" ht="13.8" hidden="false" customHeight="true" outlineLevel="0" collapsed="false">
      <c r="A61" s="28" t="s">
        <v>121</v>
      </c>
      <c r="B61" s="29" t="s">
        <v>122</v>
      </c>
      <c r="C61" s="32" t="s">
        <v>16</v>
      </c>
      <c r="D61" s="31" t="n">
        <v>1380</v>
      </c>
      <c r="E61" s="50" t="n">
        <f aca="false">ROUND(D61*1.21,0)</f>
        <v>1670</v>
      </c>
      <c r="F61" s="34" t="s">
        <v>48</v>
      </c>
      <c r="G61" s="30" t="n">
        <v>70</v>
      </c>
      <c r="H61" s="30" t="n">
        <v>118</v>
      </c>
      <c r="I61" s="52" t="n">
        <v>12</v>
      </c>
      <c r="J61" s="35" t="n">
        <v>1416</v>
      </c>
      <c r="K61" s="61"/>
      <c r="L61" s="62"/>
    </row>
    <row r="62" customFormat="false" ht="13.8" hidden="false" customHeight="true" outlineLevel="0" collapsed="false">
      <c r="A62" s="28" t="s">
        <v>123</v>
      </c>
      <c r="B62" s="29" t="s">
        <v>124</v>
      </c>
      <c r="C62" s="32" t="s">
        <v>16</v>
      </c>
      <c r="D62" s="31" t="n">
        <v>1510</v>
      </c>
      <c r="E62" s="50" t="n">
        <f aca="false">ROUND(D62*1.21,0)</f>
        <v>1827</v>
      </c>
      <c r="F62" s="34" t="s">
        <v>51</v>
      </c>
      <c r="G62" s="30" t="n">
        <v>70</v>
      </c>
      <c r="H62" s="30" t="n">
        <v>132</v>
      </c>
      <c r="I62" s="52" t="n">
        <v>12</v>
      </c>
      <c r="J62" s="35" t="n">
        <v>1584</v>
      </c>
      <c r="K62" s="61"/>
      <c r="L62" s="62"/>
    </row>
    <row r="63" customFormat="false" ht="14.4" hidden="false" customHeight="true" outlineLevel="0" collapsed="false">
      <c r="A63" s="28" t="s">
        <v>125</v>
      </c>
      <c r="B63" s="29" t="s">
        <v>126</v>
      </c>
      <c r="C63" s="32" t="s">
        <v>16</v>
      </c>
      <c r="D63" s="31" t="n">
        <v>1172</v>
      </c>
      <c r="E63" s="50" t="n">
        <f aca="false">ROUND(D63*1.21,0)</f>
        <v>1418</v>
      </c>
      <c r="F63" s="34" t="s">
        <v>45</v>
      </c>
      <c r="G63" s="30" t="n">
        <v>70</v>
      </c>
      <c r="H63" s="30" t="n">
        <v>104</v>
      </c>
      <c r="I63" s="52" t="n">
        <v>12</v>
      </c>
      <c r="J63" s="35" t="n">
        <v>1248</v>
      </c>
      <c r="K63" s="61"/>
      <c r="L63" s="62"/>
    </row>
    <row r="64" customFormat="false" ht="15" hidden="false" customHeight="true" outlineLevel="0" collapsed="false">
      <c r="A64" s="28" t="s">
        <v>127</v>
      </c>
      <c r="B64" s="29" t="s">
        <v>128</v>
      </c>
      <c r="C64" s="32" t="s">
        <v>16</v>
      </c>
      <c r="D64" s="31" t="n">
        <v>1380</v>
      </c>
      <c r="E64" s="50" t="n">
        <f aca="false">ROUND(D64*1.21,0)</f>
        <v>1670</v>
      </c>
      <c r="F64" s="34" t="s">
        <v>48</v>
      </c>
      <c r="G64" s="30" t="n">
        <v>70</v>
      </c>
      <c r="H64" s="30" t="n">
        <v>118</v>
      </c>
      <c r="I64" s="52" t="n">
        <v>12</v>
      </c>
      <c r="J64" s="35" t="n">
        <v>1416</v>
      </c>
      <c r="K64" s="63"/>
      <c r="L64" s="64"/>
    </row>
    <row r="65" customFormat="false" ht="15" hidden="false" customHeight="true" outlineLevel="0" collapsed="false">
      <c r="A65" s="38" t="s">
        <v>129</v>
      </c>
      <c r="B65" s="39" t="s">
        <v>130</v>
      </c>
      <c r="C65" s="42" t="s">
        <v>16</v>
      </c>
      <c r="D65" s="41" t="n">
        <v>1510</v>
      </c>
      <c r="E65" s="65" t="n">
        <f aca="false">ROUND(D65*1.21,0)</f>
        <v>1827</v>
      </c>
      <c r="F65" s="44" t="s">
        <v>51</v>
      </c>
      <c r="G65" s="40" t="n">
        <v>70</v>
      </c>
      <c r="H65" s="40" t="n">
        <v>132</v>
      </c>
      <c r="I65" s="40" t="n">
        <v>12</v>
      </c>
      <c r="J65" s="45" t="n">
        <v>1584</v>
      </c>
      <c r="K65" s="66" t="n">
        <v>24000</v>
      </c>
      <c r="L65" s="27" t="n">
        <f aca="false">K65/J65</f>
        <v>15.1515151515152</v>
      </c>
    </row>
    <row r="66" customFormat="false" ht="14.4" hidden="false" customHeight="true" outlineLevel="0" collapsed="false">
      <c r="A66" s="14"/>
      <c r="D66" s="46"/>
      <c r="E66" s="47"/>
      <c r="G66" s="47" t="s">
        <v>39</v>
      </c>
      <c r="J66" s="49"/>
      <c r="K66" s="36" t="n">
        <v>24000</v>
      </c>
      <c r="L66" s="37" t="e">
        <f aca="false">K66/J66</f>
        <v>#DIV/0!</v>
      </c>
    </row>
    <row r="67" customFormat="false" ht="15" hidden="false" customHeight="true" outlineLevel="0" collapsed="false">
      <c r="A67" s="14"/>
      <c r="B67" s="54" t="s">
        <v>131</v>
      </c>
      <c r="D67" s="46"/>
      <c r="E67" s="47"/>
      <c r="F67" s="47" t="s">
        <v>41</v>
      </c>
      <c r="G67" s="47" t="s">
        <v>42</v>
      </c>
      <c r="J67" s="49"/>
      <c r="K67" s="36" t="n">
        <v>24000</v>
      </c>
      <c r="L67" s="37" t="e">
        <f aca="false">K67/J67</f>
        <v>#DIV/0!</v>
      </c>
    </row>
    <row r="68" customFormat="false" ht="13.8" hidden="false" customHeight="true" outlineLevel="0" collapsed="false">
      <c r="A68" s="17" t="s">
        <v>132</v>
      </c>
      <c r="B68" s="18" t="s">
        <v>133</v>
      </c>
      <c r="C68" s="19" t="s">
        <v>16</v>
      </c>
      <c r="D68" s="20" t="n">
        <v>915</v>
      </c>
      <c r="E68" s="21" t="n">
        <f aca="false">SUM(D68*1.21)</f>
        <v>1107.15</v>
      </c>
      <c r="F68" s="19" t="s">
        <v>45</v>
      </c>
      <c r="G68" s="19" t="n">
        <v>70</v>
      </c>
      <c r="H68" s="19" t="n">
        <v>96</v>
      </c>
      <c r="I68" s="19" t="n">
        <v>12</v>
      </c>
      <c r="J68" s="25" t="n">
        <v>1152</v>
      </c>
      <c r="K68" s="36" t="n">
        <v>24000</v>
      </c>
      <c r="L68" s="37" t="n">
        <f aca="false">K68/J68</f>
        <v>20.8333333333333</v>
      </c>
    </row>
    <row r="69" customFormat="false" ht="13.8" hidden="false" customHeight="true" outlineLevel="0" collapsed="false">
      <c r="A69" s="28" t="s">
        <v>134</v>
      </c>
      <c r="B69" s="29" t="s">
        <v>135</v>
      </c>
      <c r="C69" s="30" t="s">
        <v>16</v>
      </c>
      <c r="D69" s="31" t="n">
        <v>1046</v>
      </c>
      <c r="E69" s="21" t="n">
        <f aca="false">SUM(D69*1.21)</f>
        <v>1265.66</v>
      </c>
      <c r="F69" s="30" t="s">
        <v>48</v>
      </c>
      <c r="G69" s="30" t="n">
        <v>70</v>
      </c>
      <c r="H69" s="30" t="n">
        <v>109</v>
      </c>
      <c r="I69" s="52" t="n">
        <v>12</v>
      </c>
      <c r="J69" s="35" t="n">
        <v>1308</v>
      </c>
      <c r="K69" s="36" t="n">
        <v>24000</v>
      </c>
      <c r="L69" s="37" t="n">
        <f aca="false">K69/J69</f>
        <v>18.348623853211</v>
      </c>
    </row>
    <row r="70" customFormat="false" ht="13.8" hidden="false" customHeight="true" outlineLevel="0" collapsed="false">
      <c r="A70" s="28" t="s">
        <v>136</v>
      </c>
      <c r="B70" s="29" t="s">
        <v>137</v>
      </c>
      <c r="C70" s="30" t="s">
        <v>16</v>
      </c>
      <c r="D70" s="31" t="n">
        <v>1176</v>
      </c>
      <c r="E70" s="21" t="n">
        <f aca="false">SUM(D70*1.21)</f>
        <v>1422.96</v>
      </c>
      <c r="F70" s="30" t="s">
        <v>51</v>
      </c>
      <c r="G70" s="30" t="n">
        <v>70</v>
      </c>
      <c r="H70" s="30" t="n">
        <v>122</v>
      </c>
      <c r="I70" s="52" t="n">
        <v>12</v>
      </c>
      <c r="J70" s="35" t="n">
        <v>1464</v>
      </c>
      <c r="K70" s="36" t="n">
        <v>24000</v>
      </c>
      <c r="L70" s="37" t="n">
        <f aca="false">K70/J70</f>
        <v>16.3934426229508</v>
      </c>
    </row>
    <row r="71" customFormat="false" ht="13.8" hidden="false" customHeight="true" outlineLevel="0" collapsed="false">
      <c r="A71" s="28" t="s">
        <v>138</v>
      </c>
      <c r="B71" s="29" t="s">
        <v>139</v>
      </c>
      <c r="C71" s="30" t="s">
        <v>16</v>
      </c>
      <c r="D71" s="31" t="n">
        <v>1172</v>
      </c>
      <c r="E71" s="21" t="n">
        <f aca="false">SUM(D71*1.21)</f>
        <v>1418.12</v>
      </c>
      <c r="F71" s="30" t="s">
        <v>45</v>
      </c>
      <c r="G71" s="30" t="n">
        <v>70</v>
      </c>
      <c r="H71" s="30" t="n">
        <v>96</v>
      </c>
      <c r="I71" s="52" t="n">
        <v>12</v>
      </c>
      <c r="J71" s="35" t="n">
        <v>1152</v>
      </c>
      <c r="K71" s="36" t="n">
        <v>24000</v>
      </c>
      <c r="L71" s="37" t="n">
        <f aca="false">K71/J71</f>
        <v>20.8333333333333</v>
      </c>
    </row>
    <row r="72" customFormat="false" ht="13.8" hidden="false" customHeight="true" outlineLevel="0" collapsed="false">
      <c r="A72" s="28" t="s">
        <v>140</v>
      </c>
      <c r="B72" s="29" t="s">
        <v>141</v>
      </c>
      <c r="C72" s="30" t="s">
        <v>16</v>
      </c>
      <c r="D72" s="31" t="n">
        <v>1380</v>
      </c>
      <c r="E72" s="21" t="n">
        <f aca="false">SUM(D72*1.21)</f>
        <v>1669.8</v>
      </c>
      <c r="F72" s="30" t="s">
        <v>48</v>
      </c>
      <c r="G72" s="30" t="n">
        <v>70</v>
      </c>
      <c r="H72" s="30" t="n">
        <v>109</v>
      </c>
      <c r="I72" s="52" t="n">
        <v>12</v>
      </c>
      <c r="J72" s="35" t="n">
        <v>1308</v>
      </c>
      <c r="K72" s="36" t="n">
        <v>24000</v>
      </c>
      <c r="L72" s="37" t="n">
        <f aca="false">K72/J72</f>
        <v>18.348623853211</v>
      </c>
    </row>
    <row r="73" customFormat="false" ht="13.8" hidden="false" customHeight="true" outlineLevel="0" collapsed="false">
      <c r="A73" s="28" t="s">
        <v>142</v>
      </c>
      <c r="B73" s="29" t="s">
        <v>143</v>
      </c>
      <c r="C73" s="30" t="s">
        <v>16</v>
      </c>
      <c r="D73" s="31" t="n">
        <v>1510</v>
      </c>
      <c r="E73" s="21" t="n">
        <f aca="false">SUM(D73*1.21)</f>
        <v>1827.1</v>
      </c>
      <c r="F73" s="30" t="s">
        <v>51</v>
      </c>
      <c r="G73" s="30" t="n">
        <v>70</v>
      </c>
      <c r="H73" s="30" t="n">
        <v>122</v>
      </c>
      <c r="I73" s="52" t="n">
        <v>12</v>
      </c>
      <c r="J73" s="35" t="n">
        <v>1464</v>
      </c>
      <c r="K73" s="36" t="n">
        <v>24000</v>
      </c>
      <c r="L73" s="37" t="n">
        <f aca="false">K73/J73</f>
        <v>16.3934426229508</v>
      </c>
    </row>
    <row r="74" customFormat="false" ht="13.8" hidden="false" customHeight="true" outlineLevel="0" collapsed="false">
      <c r="A74" s="28" t="s">
        <v>144</v>
      </c>
      <c r="B74" s="29" t="s">
        <v>145</v>
      </c>
      <c r="C74" s="30" t="s">
        <v>16</v>
      </c>
      <c r="D74" s="31" t="n">
        <v>1172</v>
      </c>
      <c r="E74" s="21" t="n">
        <f aca="false">SUM(D74*1.21)</f>
        <v>1418.12</v>
      </c>
      <c r="F74" s="30" t="s">
        <v>45</v>
      </c>
      <c r="G74" s="30" t="n">
        <v>70</v>
      </c>
      <c r="H74" s="30" t="n">
        <v>96</v>
      </c>
      <c r="I74" s="52" t="n">
        <v>12</v>
      </c>
      <c r="J74" s="35" t="n">
        <v>1152</v>
      </c>
      <c r="K74" s="36"/>
      <c r="L74" s="37"/>
    </row>
    <row r="75" customFormat="false" ht="13.8" hidden="false" customHeight="true" outlineLevel="0" collapsed="false">
      <c r="A75" s="28" t="s">
        <v>146</v>
      </c>
      <c r="B75" s="29" t="s">
        <v>147</v>
      </c>
      <c r="C75" s="30" t="s">
        <v>16</v>
      </c>
      <c r="D75" s="31" t="n">
        <v>1380</v>
      </c>
      <c r="E75" s="21" t="n">
        <f aca="false">SUM(D75*1.21)</f>
        <v>1669.8</v>
      </c>
      <c r="F75" s="30" t="s">
        <v>48</v>
      </c>
      <c r="G75" s="30" t="n">
        <v>70</v>
      </c>
      <c r="H75" s="30" t="n">
        <v>109</v>
      </c>
      <c r="I75" s="52" t="n">
        <v>12</v>
      </c>
      <c r="J75" s="35" t="n">
        <v>1308</v>
      </c>
      <c r="K75" s="36"/>
      <c r="L75" s="37"/>
    </row>
    <row r="76" customFormat="false" ht="13.8" hidden="false" customHeight="true" outlineLevel="0" collapsed="false">
      <c r="A76" s="28" t="s">
        <v>148</v>
      </c>
      <c r="B76" s="29" t="s">
        <v>149</v>
      </c>
      <c r="C76" s="30" t="s">
        <v>16</v>
      </c>
      <c r="D76" s="31" t="n">
        <v>1510</v>
      </c>
      <c r="E76" s="21" t="n">
        <f aca="false">SUM(D76*1.21)</f>
        <v>1827.1</v>
      </c>
      <c r="F76" s="30" t="s">
        <v>51</v>
      </c>
      <c r="G76" s="30" t="n">
        <v>70</v>
      </c>
      <c r="H76" s="30" t="n">
        <v>122</v>
      </c>
      <c r="I76" s="52" t="n">
        <v>12</v>
      </c>
      <c r="J76" s="35" t="n">
        <v>1464</v>
      </c>
      <c r="K76" s="36"/>
      <c r="L76" s="37"/>
    </row>
    <row r="77" customFormat="false" ht="13.8" hidden="false" customHeight="true" outlineLevel="0" collapsed="false">
      <c r="A77" s="28" t="s">
        <v>150</v>
      </c>
      <c r="B77" s="29" t="s">
        <v>151</v>
      </c>
      <c r="C77" s="30" t="s">
        <v>16</v>
      </c>
      <c r="D77" s="31" t="n">
        <v>1172</v>
      </c>
      <c r="E77" s="21" t="n">
        <f aca="false">SUM(D77*1.21)</f>
        <v>1418.12</v>
      </c>
      <c r="F77" s="30" t="s">
        <v>45</v>
      </c>
      <c r="G77" s="30" t="n">
        <v>70</v>
      </c>
      <c r="H77" s="30" t="n">
        <v>96</v>
      </c>
      <c r="I77" s="52" t="n">
        <v>12</v>
      </c>
      <c r="J77" s="35" t="n">
        <v>1152</v>
      </c>
      <c r="K77" s="36" t="n">
        <v>24000</v>
      </c>
      <c r="L77" s="37" t="n">
        <f aca="false">K77/J77</f>
        <v>20.8333333333333</v>
      </c>
    </row>
    <row r="78" customFormat="false" ht="13.8" hidden="false" customHeight="true" outlineLevel="0" collapsed="false">
      <c r="A78" s="28" t="s">
        <v>152</v>
      </c>
      <c r="B78" s="29" t="s">
        <v>153</v>
      </c>
      <c r="C78" s="30" t="s">
        <v>16</v>
      </c>
      <c r="D78" s="31" t="n">
        <v>1380</v>
      </c>
      <c r="E78" s="21" t="n">
        <f aca="false">SUM(D78*1.21)</f>
        <v>1669.8</v>
      </c>
      <c r="F78" s="30" t="s">
        <v>48</v>
      </c>
      <c r="G78" s="30" t="n">
        <v>70</v>
      </c>
      <c r="H78" s="30" t="n">
        <v>109</v>
      </c>
      <c r="I78" s="52" t="n">
        <v>12</v>
      </c>
      <c r="J78" s="35" t="n">
        <v>1308</v>
      </c>
      <c r="K78" s="36" t="n">
        <v>24000</v>
      </c>
      <c r="L78" s="37" t="n">
        <f aca="false">K78/J78</f>
        <v>18.348623853211</v>
      </c>
    </row>
    <row r="79" customFormat="false" ht="13.8" hidden="false" customHeight="true" outlineLevel="0" collapsed="false">
      <c r="A79" s="28" t="s">
        <v>154</v>
      </c>
      <c r="B79" s="29" t="s">
        <v>155</v>
      </c>
      <c r="C79" s="30" t="s">
        <v>16</v>
      </c>
      <c r="D79" s="31" t="n">
        <v>1510</v>
      </c>
      <c r="E79" s="21" t="n">
        <f aca="false">SUM(D79*1.21)</f>
        <v>1827.1</v>
      </c>
      <c r="F79" s="30" t="s">
        <v>51</v>
      </c>
      <c r="G79" s="30" t="n">
        <v>70</v>
      </c>
      <c r="H79" s="30" t="n">
        <v>122</v>
      </c>
      <c r="I79" s="52" t="n">
        <v>12</v>
      </c>
      <c r="J79" s="35" t="n">
        <v>1464</v>
      </c>
      <c r="K79" s="36" t="n">
        <v>24000</v>
      </c>
      <c r="L79" s="37" t="n">
        <f aca="false">K79/J79</f>
        <v>16.3934426229508</v>
      </c>
    </row>
    <row r="80" customFormat="false" ht="13.8" hidden="false" customHeight="true" outlineLevel="0" collapsed="false">
      <c r="A80" s="28" t="s">
        <v>156</v>
      </c>
      <c r="B80" s="29" t="s">
        <v>157</v>
      </c>
      <c r="C80" s="30" t="s">
        <v>16</v>
      </c>
      <c r="D80" s="31" t="n">
        <v>1172</v>
      </c>
      <c r="E80" s="21" t="n">
        <f aca="false">SUM(D80*1.21)</f>
        <v>1418.12</v>
      </c>
      <c r="F80" s="30" t="s">
        <v>45</v>
      </c>
      <c r="G80" s="30" t="n">
        <v>70</v>
      </c>
      <c r="H80" s="30" t="n">
        <v>96</v>
      </c>
      <c r="I80" s="52" t="n">
        <v>12</v>
      </c>
      <c r="J80" s="35" t="n">
        <v>1152</v>
      </c>
      <c r="K80" s="36"/>
      <c r="L80" s="37"/>
    </row>
    <row r="81" customFormat="false" ht="13.8" hidden="false" customHeight="true" outlineLevel="0" collapsed="false">
      <c r="A81" s="28" t="s">
        <v>158</v>
      </c>
      <c r="B81" s="29" t="s">
        <v>159</v>
      </c>
      <c r="C81" s="30" t="s">
        <v>16</v>
      </c>
      <c r="D81" s="31" t="n">
        <v>1380</v>
      </c>
      <c r="E81" s="21" t="n">
        <f aca="false">SUM(D81*1.21)</f>
        <v>1669.8</v>
      </c>
      <c r="F81" s="30" t="s">
        <v>48</v>
      </c>
      <c r="G81" s="30" t="n">
        <v>70</v>
      </c>
      <c r="H81" s="30" t="n">
        <v>109</v>
      </c>
      <c r="I81" s="52" t="n">
        <v>12</v>
      </c>
      <c r="J81" s="35" t="n">
        <v>1308</v>
      </c>
      <c r="K81" s="36"/>
      <c r="L81" s="37"/>
    </row>
    <row r="82" customFormat="false" ht="13.8" hidden="false" customHeight="true" outlineLevel="0" collapsed="false">
      <c r="A82" s="28" t="s">
        <v>160</v>
      </c>
      <c r="B82" s="29" t="s">
        <v>161</v>
      </c>
      <c r="C82" s="30" t="s">
        <v>16</v>
      </c>
      <c r="D82" s="31" t="n">
        <v>1510</v>
      </c>
      <c r="E82" s="21" t="n">
        <f aca="false">SUM(D82*1.21)</f>
        <v>1827.1</v>
      </c>
      <c r="F82" s="30" t="s">
        <v>51</v>
      </c>
      <c r="G82" s="30" t="n">
        <v>70</v>
      </c>
      <c r="H82" s="30" t="n">
        <v>122</v>
      </c>
      <c r="I82" s="52" t="n">
        <v>12</v>
      </c>
      <c r="J82" s="35" t="n">
        <v>1464</v>
      </c>
      <c r="K82" s="36"/>
      <c r="L82" s="37"/>
    </row>
    <row r="83" customFormat="false" ht="13.8" hidden="false" customHeight="true" outlineLevel="0" collapsed="false">
      <c r="A83" s="28" t="s">
        <v>162</v>
      </c>
      <c r="B83" s="29" t="s">
        <v>163</v>
      </c>
      <c r="C83" s="30" t="s">
        <v>16</v>
      </c>
      <c r="D83" s="31" t="n">
        <v>1172</v>
      </c>
      <c r="E83" s="21" t="n">
        <f aca="false">SUM(D83*1.21)</f>
        <v>1418.12</v>
      </c>
      <c r="F83" s="30" t="s">
        <v>45</v>
      </c>
      <c r="G83" s="30" t="n">
        <v>70</v>
      </c>
      <c r="H83" s="30" t="n">
        <v>96</v>
      </c>
      <c r="I83" s="52" t="n">
        <v>12</v>
      </c>
      <c r="J83" s="35" t="n">
        <v>1152</v>
      </c>
      <c r="K83" s="36" t="n">
        <v>24000</v>
      </c>
      <c r="L83" s="37" t="n">
        <f aca="false">K83/J83</f>
        <v>20.8333333333333</v>
      </c>
    </row>
    <row r="84" customFormat="false" ht="13.8" hidden="false" customHeight="true" outlineLevel="0" collapsed="false">
      <c r="A84" s="28" t="s">
        <v>164</v>
      </c>
      <c r="B84" s="29" t="s">
        <v>165</v>
      </c>
      <c r="C84" s="30" t="s">
        <v>16</v>
      </c>
      <c r="D84" s="31" t="n">
        <v>1380</v>
      </c>
      <c r="E84" s="21" t="n">
        <f aca="false">SUM(D84*1.21)</f>
        <v>1669.8</v>
      </c>
      <c r="F84" s="30" t="s">
        <v>48</v>
      </c>
      <c r="G84" s="30" t="n">
        <v>70</v>
      </c>
      <c r="H84" s="30" t="n">
        <v>109</v>
      </c>
      <c r="I84" s="52" t="n">
        <v>12</v>
      </c>
      <c r="J84" s="35" t="n">
        <v>1308</v>
      </c>
      <c r="K84" s="56" t="n">
        <v>24000</v>
      </c>
      <c r="L84" s="57" t="n">
        <f aca="false">K84/J84</f>
        <v>18.348623853211</v>
      </c>
    </row>
    <row r="85" customFormat="false" ht="13.8" hidden="false" customHeight="true" outlineLevel="0" collapsed="false">
      <c r="A85" s="28" t="s">
        <v>166</v>
      </c>
      <c r="B85" s="29" t="s">
        <v>167</v>
      </c>
      <c r="C85" s="30" t="s">
        <v>16</v>
      </c>
      <c r="D85" s="31" t="n">
        <v>1510</v>
      </c>
      <c r="E85" s="21" t="n">
        <f aca="false">SUM(D85*1.21)</f>
        <v>1827.1</v>
      </c>
      <c r="F85" s="30" t="s">
        <v>51</v>
      </c>
      <c r="G85" s="30" t="n">
        <v>70</v>
      </c>
      <c r="H85" s="30" t="n">
        <v>122</v>
      </c>
      <c r="I85" s="52" t="n">
        <v>12</v>
      </c>
      <c r="J85" s="35" t="n">
        <v>1464</v>
      </c>
      <c r="K85" s="58" t="n">
        <v>24000</v>
      </c>
      <c r="L85" s="59" t="n">
        <f aca="false">K85/J85</f>
        <v>16.3934426229508</v>
      </c>
    </row>
    <row r="86" customFormat="false" ht="13.8" hidden="false" customHeight="true" outlineLevel="0" collapsed="false">
      <c r="A86" s="28" t="s">
        <v>168</v>
      </c>
      <c r="B86" s="29" t="s">
        <v>169</v>
      </c>
      <c r="C86" s="30" t="s">
        <v>16</v>
      </c>
      <c r="D86" s="31" t="n">
        <v>1172</v>
      </c>
      <c r="E86" s="21" t="n">
        <f aca="false">SUM(D86*1.21)</f>
        <v>1418.12</v>
      </c>
      <c r="F86" s="30" t="s">
        <v>45</v>
      </c>
      <c r="G86" s="30" t="n">
        <v>70</v>
      </c>
      <c r="H86" s="30" t="n">
        <v>96</v>
      </c>
      <c r="I86" s="52" t="n">
        <v>12</v>
      </c>
      <c r="J86" s="35" t="n">
        <v>1152</v>
      </c>
      <c r="K86" s="58" t="n">
        <v>24000</v>
      </c>
      <c r="L86" s="59" t="n">
        <f aca="false">K86/J86</f>
        <v>20.8333333333333</v>
      </c>
    </row>
    <row r="87" customFormat="false" ht="13.8" hidden="false" customHeight="true" outlineLevel="0" collapsed="false">
      <c r="A87" s="28" t="s">
        <v>170</v>
      </c>
      <c r="B87" s="29" t="s">
        <v>171</v>
      </c>
      <c r="C87" s="30" t="s">
        <v>16</v>
      </c>
      <c r="D87" s="31" t="n">
        <v>1380</v>
      </c>
      <c r="E87" s="21" t="n">
        <f aca="false">SUM(D87*1.21)</f>
        <v>1669.8</v>
      </c>
      <c r="F87" s="30" t="s">
        <v>48</v>
      </c>
      <c r="G87" s="30" t="n">
        <v>70</v>
      </c>
      <c r="H87" s="30" t="n">
        <v>109</v>
      </c>
      <c r="I87" s="52" t="n">
        <v>12</v>
      </c>
      <c r="J87" s="35" t="n">
        <v>1308</v>
      </c>
      <c r="K87" s="58" t="n">
        <v>24000</v>
      </c>
      <c r="L87" s="59" t="n">
        <f aca="false">K87/J87</f>
        <v>18.348623853211</v>
      </c>
    </row>
    <row r="88" customFormat="false" ht="13.8" hidden="false" customHeight="true" outlineLevel="0" collapsed="false">
      <c r="A88" s="38" t="s">
        <v>172</v>
      </c>
      <c r="B88" s="39" t="s">
        <v>173</v>
      </c>
      <c r="C88" s="40" t="s">
        <v>16</v>
      </c>
      <c r="D88" s="41" t="n">
        <v>1510</v>
      </c>
      <c r="E88" s="21" t="n">
        <f aca="false">SUM(D88*1.21)</f>
        <v>1827.1</v>
      </c>
      <c r="F88" s="40" t="s">
        <v>51</v>
      </c>
      <c r="G88" s="40" t="n">
        <v>70</v>
      </c>
      <c r="H88" s="40" t="n">
        <v>122</v>
      </c>
      <c r="I88" s="40" t="n">
        <v>12</v>
      </c>
      <c r="J88" s="45" t="n">
        <v>1464</v>
      </c>
      <c r="K88" s="58" t="n">
        <v>24000</v>
      </c>
      <c r="L88" s="59" t="n">
        <f aca="false">K88/J88</f>
        <v>16.3934426229508</v>
      </c>
    </row>
    <row r="89" customFormat="false" ht="14.4" hidden="false" customHeight="true" outlineLevel="0" collapsed="false">
      <c r="A89" s="14"/>
      <c r="D89" s="46"/>
      <c r="E89" s="47"/>
      <c r="J89" s="49"/>
      <c r="K89" s="58" t="n">
        <v>24000</v>
      </c>
      <c r="L89" s="59" t="e">
        <f aca="false">K89/J89</f>
        <v>#DIV/0!</v>
      </c>
    </row>
    <row r="90" customFormat="false" ht="15" hidden="false" customHeight="true" outlineLevel="0" collapsed="false">
      <c r="A90" s="14"/>
      <c r="B90" s="54" t="s">
        <v>174</v>
      </c>
      <c r="D90" s="46"/>
      <c r="E90" s="47"/>
      <c r="J90" s="49"/>
      <c r="K90" s="58" t="n">
        <v>24000</v>
      </c>
      <c r="L90" s="59" t="e">
        <f aca="false">K90/J90</f>
        <v>#DIV/0!</v>
      </c>
    </row>
    <row r="91" customFormat="false" ht="13.8" hidden="false" customHeight="true" outlineLevel="0" collapsed="false">
      <c r="A91" s="17" t="s">
        <v>175</v>
      </c>
      <c r="B91" s="18" t="s">
        <v>176</v>
      </c>
      <c r="C91" s="22" t="s">
        <v>16</v>
      </c>
      <c r="D91" s="20" t="n">
        <v>352</v>
      </c>
      <c r="E91" s="21" t="n">
        <f aca="false">SUM(D91*1.21)</f>
        <v>425.92</v>
      </c>
      <c r="F91" s="24" t="s">
        <v>177</v>
      </c>
      <c r="G91" s="19"/>
      <c r="H91" s="19" t="n">
        <v>43</v>
      </c>
      <c r="I91" s="19"/>
      <c r="J91" s="25"/>
      <c r="K91" s="67" t="n">
        <v>24000</v>
      </c>
      <c r="L91" s="68" t="e">
        <f aca="false">K91/J91</f>
        <v>#DIV/0!</v>
      </c>
    </row>
    <row r="92" customFormat="false" ht="13.8" hidden="true" customHeight="true" outlineLevel="0" collapsed="false">
      <c r="A92" s="69"/>
      <c r="B92" s="70"/>
      <c r="C92" s="71"/>
      <c r="D92" s="31" t="n">
        <v>0</v>
      </c>
      <c r="E92" s="72" t="n">
        <f aca="false">ROUND(D92*1.21,0)</f>
        <v>0</v>
      </c>
      <c r="F92" s="73"/>
      <c r="G92" s="74"/>
      <c r="H92" s="74"/>
      <c r="I92" s="74"/>
      <c r="J92" s="75"/>
      <c r="K92" s="61"/>
      <c r="L92" s="62"/>
    </row>
    <row r="93" customFormat="false" ht="13.8" hidden="false" customHeight="true" outlineLevel="0" collapsed="false">
      <c r="A93" s="28" t="s">
        <v>178</v>
      </c>
      <c r="B93" s="29" t="s">
        <v>179</v>
      </c>
      <c r="C93" s="32" t="s">
        <v>16</v>
      </c>
      <c r="D93" s="31" t="n">
        <v>443</v>
      </c>
      <c r="E93" s="21" t="n">
        <f aca="false">SUM(D93*1.21)</f>
        <v>536.03</v>
      </c>
      <c r="F93" s="34" t="s">
        <v>177</v>
      </c>
      <c r="G93" s="30"/>
      <c r="H93" s="30" t="n">
        <v>43</v>
      </c>
      <c r="I93" s="30"/>
      <c r="J93" s="35"/>
      <c r="K93" s="61"/>
      <c r="L93" s="62"/>
    </row>
    <row r="94" customFormat="false" ht="13.8" hidden="false" customHeight="true" outlineLevel="0" collapsed="false">
      <c r="A94" s="28" t="s">
        <v>180</v>
      </c>
      <c r="B94" s="29" t="s">
        <v>181</v>
      </c>
      <c r="C94" s="32" t="s">
        <v>16</v>
      </c>
      <c r="D94" s="31" t="n">
        <v>443</v>
      </c>
      <c r="E94" s="21" t="n">
        <f aca="false">SUM(D94*1.21)</f>
        <v>536.03</v>
      </c>
      <c r="F94" s="34" t="s">
        <v>177</v>
      </c>
      <c r="G94" s="30"/>
      <c r="H94" s="30" t="n">
        <v>43</v>
      </c>
      <c r="I94" s="30"/>
      <c r="J94" s="35"/>
      <c r="K94" s="61"/>
      <c r="L94" s="62"/>
    </row>
    <row r="95" customFormat="false" ht="13.8" hidden="false" customHeight="true" outlineLevel="0" collapsed="false">
      <c r="A95" s="28" t="s">
        <v>182</v>
      </c>
      <c r="B95" s="29" t="s">
        <v>183</v>
      </c>
      <c r="C95" s="32" t="s">
        <v>16</v>
      </c>
      <c r="D95" s="31" t="n">
        <v>443</v>
      </c>
      <c r="E95" s="21" t="n">
        <f aca="false">SUM(D95*1.21)</f>
        <v>536.03</v>
      </c>
      <c r="F95" s="34" t="s">
        <v>177</v>
      </c>
      <c r="G95" s="30"/>
      <c r="H95" s="30" t="n">
        <v>43</v>
      </c>
      <c r="I95" s="30"/>
      <c r="J95" s="35"/>
      <c r="K95" s="61"/>
      <c r="L95" s="62"/>
    </row>
    <row r="96" customFormat="false" ht="13.8" hidden="false" customHeight="true" outlineLevel="0" collapsed="false">
      <c r="A96" s="28" t="s">
        <v>184</v>
      </c>
      <c r="B96" s="29" t="s">
        <v>185</v>
      </c>
      <c r="C96" s="32" t="s">
        <v>16</v>
      </c>
      <c r="D96" s="31" t="n">
        <v>443</v>
      </c>
      <c r="E96" s="21" t="n">
        <f aca="false">SUM(D96*1.21)</f>
        <v>536.03</v>
      </c>
      <c r="F96" s="34" t="s">
        <v>177</v>
      </c>
      <c r="G96" s="30"/>
      <c r="H96" s="30" t="n">
        <v>43</v>
      </c>
      <c r="I96" s="30"/>
      <c r="J96" s="35"/>
      <c r="K96" s="61"/>
      <c r="L96" s="62"/>
    </row>
    <row r="97" customFormat="false" ht="13.8" hidden="false" customHeight="true" outlineLevel="0" collapsed="false">
      <c r="A97" s="28" t="s">
        <v>186</v>
      </c>
      <c r="B97" s="29" t="s">
        <v>187</v>
      </c>
      <c r="C97" s="32" t="s">
        <v>16</v>
      </c>
      <c r="D97" s="31" t="n">
        <v>443</v>
      </c>
      <c r="E97" s="21" t="n">
        <f aca="false">SUM(D97*1.21)</f>
        <v>536.03</v>
      </c>
      <c r="F97" s="34" t="s">
        <v>177</v>
      </c>
      <c r="G97" s="30"/>
      <c r="H97" s="30" t="n">
        <v>43</v>
      </c>
      <c r="I97" s="30"/>
      <c r="J97" s="35"/>
      <c r="K97" s="61"/>
      <c r="L97" s="62"/>
    </row>
    <row r="98" customFormat="false" ht="13.8" hidden="false" customHeight="true" outlineLevel="0" collapsed="false">
      <c r="A98" s="38" t="s">
        <v>188</v>
      </c>
      <c r="B98" s="39" t="s">
        <v>189</v>
      </c>
      <c r="C98" s="42" t="s">
        <v>16</v>
      </c>
      <c r="D98" s="41" t="n">
        <v>443</v>
      </c>
      <c r="E98" s="21" t="n">
        <f aca="false">SUM(D98*1.21)</f>
        <v>536.03</v>
      </c>
      <c r="F98" s="44" t="s">
        <v>177</v>
      </c>
      <c r="G98" s="40"/>
      <c r="H98" s="40" t="n">
        <v>43</v>
      </c>
      <c r="I98" s="40"/>
      <c r="J98" s="45"/>
      <c r="K98" s="61"/>
      <c r="L98" s="62"/>
    </row>
    <row r="99" customFormat="false" ht="14.4" hidden="false" customHeight="true" outlineLevel="0" collapsed="false">
      <c r="A99" s="14"/>
      <c r="D99" s="46"/>
      <c r="E99" s="47"/>
      <c r="J99" s="49"/>
      <c r="K99" s="61"/>
      <c r="L99" s="62"/>
    </row>
    <row r="100" customFormat="false" ht="15" hidden="false" customHeight="true" outlineLevel="0" collapsed="false">
      <c r="A100" s="14"/>
      <c r="B100" s="54" t="s">
        <v>190</v>
      </c>
      <c r="D100" s="46"/>
      <c r="E100" s="47"/>
      <c r="J100" s="49"/>
      <c r="K100" s="61"/>
      <c r="L100" s="62"/>
    </row>
    <row r="101" customFormat="false" ht="13.8" hidden="false" customHeight="true" outlineLevel="0" collapsed="false">
      <c r="A101" s="17" t="s">
        <v>191</v>
      </c>
      <c r="B101" s="18" t="s">
        <v>192</v>
      </c>
      <c r="C101" s="19" t="s">
        <v>16</v>
      </c>
      <c r="D101" s="20" t="n">
        <v>116</v>
      </c>
      <c r="E101" s="21" t="n">
        <f aca="false">SUM(D101*1.08)</f>
        <v>125.28</v>
      </c>
      <c r="F101" s="19" t="s">
        <v>193</v>
      </c>
      <c r="G101" s="19"/>
      <c r="H101" s="19" t="n">
        <v>6</v>
      </c>
      <c r="I101" s="19"/>
      <c r="J101" s="25"/>
      <c r="K101" s="61"/>
      <c r="L101" s="62"/>
    </row>
    <row r="102" customFormat="false" ht="13.8" hidden="true" customHeight="true" outlineLevel="0" collapsed="false">
      <c r="A102" s="69"/>
      <c r="B102" s="70"/>
      <c r="C102" s="30" t="s">
        <v>16</v>
      </c>
      <c r="D102" s="31" t="n">
        <v>0</v>
      </c>
      <c r="E102" s="50" t="n">
        <f aca="false">ROUND(D102*1.21,0)</f>
        <v>0</v>
      </c>
      <c r="F102" s="30"/>
      <c r="G102" s="30"/>
      <c r="H102" s="30"/>
      <c r="I102" s="30"/>
      <c r="J102" s="35"/>
      <c r="K102" s="61"/>
      <c r="L102" s="62"/>
    </row>
    <row r="103" customFormat="false" ht="13.8" hidden="false" customHeight="true" outlineLevel="0" collapsed="false">
      <c r="A103" s="28" t="s">
        <v>194</v>
      </c>
      <c r="B103" s="29" t="s">
        <v>195</v>
      </c>
      <c r="C103" s="30" t="s">
        <v>16</v>
      </c>
      <c r="D103" s="31" t="n">
        <v>142</v>
      </c>
      <c r="E103" s="21" t="n">
        <f aca="false">SUM(D103*1.08)</f>
        <v>153.36</v>
      </c>
      <c r="F103" s="52" t="s">
        <v>193</v>
      </c>
      <c r="G103" s="30"/>
      <c r="H103" s="30" t="n">
        <v>6</v>
      </c>
      <c r="I103" s="30"/>
      <c r="J103" s="35"/>
      <c r="K103" s="61"/>
      <c r="L103" s="62"/>
    </row>
    <row r="104" customFormat="false" ht="13.8" hidden="false" customHeight="true" outlineLevel="0" collapsed="false">
      <c r="A104" s="28" t="s">
        <v>196</v>
      </c>
      <c r="B104" s="29" t="s">
        <v>197</v>
      </c>
      <c r="C104" s="30" t="s">
        <v>16</v>
      </c>
      <c r="D104" s="31" t="n">
        <v>142</v>
      </c>
      <c r="E104" s="21" t="n">
        <f aca="false">SUM(D104*1.08)</f>
        <v>153.36</v>
      </c>
      <c r="F104" s="52" t="s">
        <v>193</v>
      </c>
      <c r="G104" s="30"/>
      <c r="H104" s="30" t="n">
        <v>6</v>
      </c>
      <c r="I104" s="30"/>
      <c r="J104" s="35"/>
      <c r="K104" s="61"/>
      <c r="L104" s="62"/>
    </row>
    <row r="105" customFormat="false" ht="13.8" hidden="false" customHeight="true" outlineLevel="0" collapsed="false">
      <c r="A105" s="28" t="s">
        <v>198</v>
      </c>
      <c r="B105" s="29" t="s">
        <v>199</v>
      </c>
      <c r="C105" s="30" t="s">
        <v>16</v>
      </c>
      <c r="D105" s="31" t="n">
        <v>142</v>
      </c>
      <c r="E105" s="21" t="n">
        <f aca="false">SUM(D105*1.08)</f>
        <v>153.36</v>
      </c>
      <c r="F105" s="52" t="s">
        <v>193</v>
      </c>
      <c r="G105" s="30"/>
      <c r="H105" s="30" t="n">
        <v>6</v>
      </c>
      <c r="I105" s="30"/>
      <c r="J105" s="35"/>
      <c r="K105" s="61"/>
      <c r="L105" s="62"/>
    </row>
    <row r="106" customFormat="false" ht="13.8" hidden="false" customHeight="true" outlineLevel="0" collapsed="false">
      <c r="A106" s="28" t="s">
        <v>200</v>
      </c>
      <c r="B106" s="29" t="s">
        <v>201</v>
      </c>
      <c r="C106" s="30" t="s">
        <v>16</v>
      </c>
      <c r="D106" s="31" t="n">
        <v>142</v>
      </c>
      <c r="E106" s="21" t="n">
        <f aca="false">SUM(D106*1.08)</f>
        <v>153.36</v>
      </c>
      <c r="F106" s="52" t="s">
        <v>193</v>
      </c>
      <c r="G106" s="30"/>
      <c r="H106" s="30" t="n">
        <v>6</v>
      </c>
      <c r="I106" s="30"/>
      <c r="J106" s="35"/>
      <c r="K106" s="61"/>
      <c r="L106" s="62"/>
    </row>
    <row r="107" customFormat="false" ht="13.8" hidden="false" customHeight="true" outlineLevel="0" collapsed="false">
      <c r="A107" s="28" t="s">
        <v>202</v>
      </c>
      <c r="B107" s="29" t="s">
        <v>203</v>
      </c>
      <c r="C107" s="30" t="s">
        <v>16</v>
      </c>
      <c r="D107" s="31" t="n">
        <v>142</v>
      </c>
      <c r="E107" s="21" t="n">
        <f aca="false">SUM(D107*1.08)</f>
        <v>153.36</v>
      </c>
      <c r="F107" s="52" t="s">
        <v>193</v>
      </c>
      <c r="G107" s="30"/>
      <c r="H107" s="30" t="n">
        <v>6</v>
      </c>
      <c r="I107" s="30"/>
      <c r="J107" s="35"/>
      <c r="K107" s="61"/>
      <c r="L107" s="62"/>
    </row>
    <row r="108" customFormat="false" ht="13.8" hidden="false" customHeight="true" outlineLevel="0" collapsed="false">
      <c r="A108" s="38" t="s">
        <v>204</v>
      </c>
      <c r="B108" s="39" t="s">
        <v>205</v>
      </c>
      <c r="C108" s="40" t="s">
        <v>16</v>
      </c>
      <c r="D108" s="41" t="n">
        <v>142</v>
      </c>
      <c r="E108" s="21" t="n">
        <f aca="false">SUM(D108*1.08)</f>
        <v>153.36</v>
      </c>
      <c r="F108" s="43" t="s">
        <v>193</v>
      </c>
      <c r="G108" s="40"/>
      <c r="H108" s="40" t="n">
        <v>6</v>
      </c>
      <c r="I108" s="40"/>
      <c r="J108" s="45"/>
      <c r="K108" s="61"/>
      <c r="L108" s="62"/>
    </row>
    <row r="109" customFormat="false" ht="14.4" hidden="false" customHeight="true" outlineLevel="0" collapsed="false">
      <c r="D109" s="46"/>
      <c r="E109" s="47"/>
      <c r="K109" s="76"/>
      <c r="L109" s="77"/>
    </row>
    <row r="110" customFormat="false" ht="14.4" hidden="false" customHeight="true" outlineLevel="0" collapsed="false">
      <c r="D110" s="46"/>
      <c r="E110" s="47"/>
      <c r="K110" s="76"/>
      <c r="L110" s="77"/>
    </row>
    <row r="111" customFormat="false" ht="14.4" hidden="false" customHeight="true" outlineLevel="0" collapsed="false">
      <c r="D111" s="46"/>
      <c r="E111" s="47"/>
      <c r="K111" s="76"/>
      <c r="L111" s="77"/>
    </row>
    <row r="112" customFormat="false" ht="14.4" hidden="false" customHeight="true" outlineLevel="0" collapsed="false">
      <c r="D112" s="2"/>
      <c r="G112" s="47"/>
      <c r="K112" s="76"/>
      <c r="L112" s="77"/>
    </row>
    <row r="113" customFormat="false" ht="14.4" hidden="false" customHeight="true" outlineLevel="0" collapsed="false">
      <c r="D113" s="2"/>
      <c r="G113" s="47"/>
      <c r="K113" s="76"/>
      <c r="L113" s="77"/>
    </row>
    <row r="114" customFormat="false" ht="15" hidden="false" customHeight="true" outlineLevel="0" collapsed="false">
      <c r="D114" s="2"/>
      <c r="G114" s="47"/>
      <c r="K114" s="76"/>
      <c r="L114" s="77"/>
    </row>
    <row r="115" customFormat="false" ht="15" hidden="false" customHeight="true" outlineLevel="0" collapsed="false">
      <c r="A115" s="78"/>
      <c r="B115" s="79"/>
      <c r="C115" s="80"/>
      <c r="D115" s="80"/>
      <c r="E115" s="80"/>
      <c r="F115" s="23"/>
      <c r="G115" s="81" t="s">
        <v>39</v>
      </c>
      <c r="H115" s="10" t="s">
        <v>8</v>
      </c>
      <c r="I115" s="6" t="s">
        <v>9</v>
      </c>
      <c r="J115" s="11" t="s">
        <v>10</v>
      </c>
      <c r="K115" s="76"/>
      <c r="L115" s="77"/>
    </row>
    <row r="116" customFormat="false" ht="15" hidden="false" customHeight="true" outlineLevel="0" collapsed="false">
      <c r="A116" s="14"/>
      <c r="B116" s="54" t="s">
        <v>206</v>
      </c>
      <c r="D116" s="46"/>
      <c r="E116" s="47"/>
      <c r="F116" s="53" t="s">
        <v>41</v>
      </c>
      <c r="G116" s="53" t="s">
        <v>42</v>
      </c>
      <c r="H116" s="10"/>
      <c r="I116" s="6"/>
      <c r="J116" s="11"/>
      <c r="K116" s="36" t="n">
        <v>24000</v>
      </c>
      <c r="L116" s="37" t="e">
        <f aca="false">K116/J116</f>
        <v>#DIV/0!</v>
      </c>
    </row>
    <row r="117" customFormat="false" ht="13.8" hidden="false" customHeight="true" outlineLevel="0" collapsed="false">
      <c r="A117" s="17" t="s">
        <v>207</v>
      </c>
      <c r="B117" s="29" t="s">
        <v>208</v>
      </c>
      <c r="C117" s="30" t="s">
        <v>34</v>
      </c>
      <c r="D117" s="31" t="n">
        <v>1572</v>
      </c>
      <c r="E117" s="31" t="n">
        <f aca="false">ROUND(D117*1.21,0)</f>
        <v>1902</v>
      </c>
      <c r="F117" s="30" t="s">
        <v>209</v>
      </c>
      <c r="G117" s="30" t="n">
        <v>78</v>
      </c>
      <c r="H117" s="30" t="n">
        <v>110</v>
      </c>
      <c r="I117" s="30" t="n">
        <v>12</v>
      </c>
      <c r="J117" s="30" t="n">
        <v>1320</v>
      </c>
      <c r="K117" s="36"/>
      <c r="L117" s="37"/>
    </row>
    <row r="118" customFormat="false" ht="13.8" hidden="false" customHeight="true" outlineLevel="0" collapsed="false">
      <c r="A118" s="17"/>
      <c r="B118" s="29" t="s">
        <v>210</v>
      </c>
      <c r="C118" s="30" t="s">
        <v>34</v>
      </c>
      <c r="D118" s="31" t="n">
        <v>1644</v>
      </c>
      <c r="E118" s="31" t="n">
        <f aca="false">ROUND(D118*1.21,0)</f>
        <v>1989</v>
      </c>
      <c r="F118" s="30" t="s">
        <v>209</v>
      </c>
      <c r="G118" s="30" t="n">
        <v>78</v>
      </c>
      <c r="H118" s="30" t="n">
        <v>110</v>
      </c>
      <c r="I118" s="30" t="n">
        <v>12</v>
      </c>
      <c r="J118" s="30" t="n">
        <v>1320</v>
      </c>
      <c r="K118" s="36"/>
      <c r="L118" s="37"/>
    </row>
    <row r="119" customFormat="false" ht="13.8" hidden="false" customHeight="true" outlineLevel="0" collapsed="false">
      <c r="A119" s="38" t="s">
        <v>211</v>
      </c>
      <c r="B119" s="29" t="s">
        <v>212</v>
      </c>
      <c r="C119" s="30" t="s">
        <v>34</v>
      </c>
      <c r="D119" s="31" t="n">
        <v>1644</v>
      </c>
      <c r="E119" s="31" t="n">
        <f aca="false">ROUND(D119*1.21,0)</f>
        <v>1989</v>
      </c>
      <c r="F119" s="30" t="s">
        <v>209</v>
      </c>
      <c r="G119" s="30" t="n">
        <v>78</v>
      </c>
      <c r="H119" s="30" t="n">
        <v>110</v>
      </c>
      <c r="I119" s="30" t="n">
        <v>12</v>
      </c>
      <c r="J119" s="30" t="n">
        <v>1320</v>
      </c>
      <c r="K119" s="36" t="n">
        <v>24000</v>
      </c>
      <c r="L119" s="37" t="n">
        <f aca="false">K119/J119</f>
        <v>18.1818181818182</v>
      </c>
    </row>
    <row r="120" customFormat="false" ht="14.4" hidden="false" customHeight="true" outlineLevel="0" collapsed="false">
      <c r="A120" s="14"/>
      <c r="D120" s="46"/>
      <c r="E120" s="46"/>
      <c r="F120" s="33"/>
      <c r="G120" s="60" t="s">
        <v>39</v>
      </c>
      <c r="J120" s="49"/>
      <c r="K120" s="58" t="n">
        <v>24000</v>
      </c>
      <c r="L120" s="59" t="e">
        <f aca="false">K120/J120</f>
        <v>#DIV/0!</v>
      </c>
    </row>
    <row r="121" customFormat="false" ht="15" hidden="false" customHeight="true" outlineLevel="0" collapsed="false">
      <c r="A121" s="14"/>
      <c r="B121" s="54" t="s">
        <v>213</v>
      </c>
      <c r="D121" s="46"/>
      <c r="E121" s="82"/>
      <c r="F121" s="53" t="s">
        <v>41</v>
      </c>
      <c r="G121" s="60" t="s">
        <v>42</v>
      </c>
      <c r="J121" s="49"/>
      <c r="K121" s="58" t="n">
        <v>24000</v>
      </c>
      <c r="L121" s="59" t="e">
        <f aca="false">K121/J121</f>
        <v>#DIV/0!</v>
      </c>
    </row>
    <row r="122" customFormat="false" ht="14.4" hidden="false" customHeight="true" outlineLevel="0" collapsed="false">
      <c r="A122" s="17" t="s">
        <v>214</v>
      </c>
      <c r="B122" s="18" t="s">
        <v>215</v>
      </c>
      <c r="C122" s="22" t="s">
        <v>34</v>
      </c>
      <c r="D122" s="20" t="n">
        <v>1572</v>
      </c>
      <c r="E122" s="20" t="n">
        <f aca="false">ROUND(D122*1.21,0)</f>
        <v>1902</v>
      </c>
      <c r="F122" s="24" t="s">
        <v>209</v>
      </c>
      <c r="G122" s="19" t="n">
        <v>78</v>
      </c>
      <c r="H122" s="19" t="n">
        <v>110</v>
      </c>
      <c r="I122" s="19" t="n">
        <v>12</v>
      </c>
      <c r="J122" s="25" t="n">
        <v>1320</v>
      </c>
      <c r="K122" s="58" t="n">
        <v>24000</v>
      </c>
      <c r="L122" s="59" t="n">
        <f aca="false">K122/J122</f>
        <v>18.1818181818182</v>
      </c>
    </row>
    <row r="123" customFormat="false" ht="13.8" hidden="false" customHeight="true" outlineLevel="0" collapsed="false">
      <c r="A123" s="17"/>
      <c r="B123" s="39" t="s">
        <v>216</v>
      </c>
      <c r="C123" s="22" t="s">
        <v>34</v>
      </c>
      <c r="D123" s="41" t="n">
        <v>1644</v>
      </c>
      <c r="E123" s="41" t="n">
        <f aca="false">ROUND(D123*1.21,0)</f>
        <v>1989</v>
      </c>
      <c r="F123" s="44" t="s">
        <v>209</v>
      </c>
      <c r="G123" s="40" t="n">
        <v>78</v>
      </c>
      <c r="H123" s="40" t="n">
        <v>110</v>
      </c>
      <c r="I123" s="19" t="n">
        <v>12</v>
      </c>
      <c r="J123" s="45" t="n">
        <v>1320</v>
      </c>
      <c r="K123" s="58"/>
      <c r="L123" s="59"/>
    </row>
    <row r="124" customFormat="false" ht="13.8" hidden="false" customHeight="true" outlineLevel="0" collapsed="false">
      <c r="A124" s="38" t="s">
        <v>217</v>
      </c>
      <c r="B124" s="39" t="s">
        <v>218</v>
      </c>
      <c r="C124" s="42" t="s">
        <v>34</v>
      </c>
      <c r="D124" s="41" t="n">
        <v>1644</v>
      </c>
      <c r="E124" s="41" t="n">
        <f aca="false">ROUND(D124*1.21,0)</f>
        <v>1989</v>
      </c>
      <c r="F124" s="44" t="s">
        <v>209</v>
      </c>
      <c r="G124" s="40" t="n">
        <v>78</v>
      </c>
      <c r="H124" s="40" t="n">
        <v>110</v>
      </c>
      <c r="I124" s="19" t="n">
        <v>12</v>
      </c>
      <c r="J124" s="45" t="n">
        <v>1320</v>
      </c>
      <c r="K124" s="58" t="n">
        <v>24000</v>
      </c>
      <c r="L124" s="59" t="n">
        <f aca="false">K124/J124</f>
        <v>18.1818181818182</v>
      </c>
    </row>
    <row r="125" customFormat="false" ht="14.4" hidden="false" customHeight="true" outlineLevel="0" collapsed="false">
      <c r="A125" s="14"/>
      <c r="D125" s="46"/>
      <c r="E125" s="46"/>
      <c r="F125" s="33"/>
      <c r="G125" s="53" t="s">
        <v>39</v>
      </c>
      <c r="J125" s="49"/>
      <c r="K125" s="36" t="n">
        <v>24000</v>
      </c>
      <c r="L125" s="37" t="e">
        <f aca="false">K125/J125</f>
        <v>#DIV/0!</v>
      </c>
    </row>
    <row r="126" customFormat="false" ht="15" hidden="false" customHeight="true" outlineLevel="0" collapsed="false">
      <c r="A126" s="14"/>
      <c r="B126" s="54" t="s">
        <v>219</v>
      </c>
      <c r="D126" s="46"/>
      <c r="E126" s="46"/>
      <c r="F126" s="53" t="s">
        <v>41</v>
      </c>
      <c r="G126" s="53" t="s">
        <v>42</v>
      </c>
      <c r="J126" s="49"/>
      <c r="K126" s="36" t="n">
        <v>24000</v>
      </c>
      <c r="L126" s="37" t="e">
        <f aca="false">K126/J126</f>
        <v>#DIV/0!</v>
      </c>
    </row>
    <row r="127" customFormat="false" ht="13.8" hidden="false" customHeight="true" outlineLevel="0" collapsed="false">
      <c r="A127" s="17" t="s">
        <v>220</v>
      </c>
      <c r="B127" s="29" t="s">
        <v>221</v>
      </c>
      <c r="C127" s="30" t="s">
        <v>34</v>
      </c>
      <c r="D127" s="31" t="n">
        <v>1572</v>
      </c>
      <c r="E127" s="31" t="n">
        <f aca="false">ROUND(D127*1.21,0)</f>
        <v>1902</v>
      </c>
      <c r="F127" s="30" t="s">
        <v>209</v>
      </c>
      <c r="G127" s="30" t="n">
        <v>78</v>
      </c>
      <c r="H127" s="30" t="n">
        <v>110</v>
      </c>
      <c r="I127" s="30" t="n">
        <v>12</v>
      </c>
      <c r="J127" s="30" t="n">
        <v>1320</v>
      </c>
      <c r="K127" s="36" t="n">
        <v>24000</v>
      </c>
      <c r="L127" s="37" t="n">
        <f aca="false">K127/J127</f>
        <v>18.1818181818182</v>
      </c>
    </row>
    <row r="128" customFormat="false" ht="13.8" hidden="false" customHeight="true" outlineLevel="0" collapsed="false">
      <c r="A128" s="17"/>
      <c r="B128" s="29" t="s">
        <v>222</v>
      </c>
      <c r="C128" s="30" t="s">
        <v>34</v>
      </c>
      <c r="D128" s="31" t="n">
        <v>1644</v>
      </c>
      <c r="E128" s="31" t="n">
        <f aca="false">ROUND(D128*1.21,0)</f>
        <v>1989</v>
      </c>
      <c r="F128" s="30" t="s">
        <v>209</v>
      </c>
      <c r="G128" s="30" t="n">
        <v>78</v>
      </c>
      <c r="H128" s="30" t="n">
        <v>110</v>
      </c>
      <c r="I128" s="30" t="n">
        <v>12</v>
      </c>
      <c r="J128" s="30" t="n">
        <v>1320</v>
      </c>
      <c r="K128" s="36"/>
      <c r="L128" s="37"/>
    </row>
    <row r="129" customFormat="false" ht="13.8" hidden="false" customHeight="true" outlineLevel="0" collapsed="false">
      <c r="A129" s="38" t="s">
        <v>223</v>
      </c>
      <c r="B129" s="29" t="s">
        <v>224</v>
      </c>
      <c r="C129" s="30" t="s">
        <v>34</v>
      </c>
      <c r="D129" s="31" t="n">
        <v>1644</v>
      </c>
      <c r="E129" s="31" t="n">
        <f aca="false">ROUND(D129*1.21,0)</f>
        <v>1989</v>
      </c>
      <c r="F129" s="30" t="s">
        <v>209</v>
      </c>
      <c r="G129" s="30" t="n">
        <v>78</v>
      </c>
      <c r="H129" s="30" t="n">
        <v>110</v>
      </c>
      <c r="I129" s="30" t="n">
        <v>12</v>
      </c>
      <c r="J129" s="30" t="n">
        <v>1320</v>
      </c>
      <c r="K129" s="36" t="n">
        <v>24000</v>
      </c>
      <c r="L129" s="37" t="n">
        <f aca="false">K129/J129</f>
        <v>18.1818181818182</v>
      </c>
    </row>
    <row r="130" customFormat="false" ht="14.4" hidden="false" customHeight="true" outlineLevel="0" collapsed="false">
      <c r="A130" s="83"/>
      <c r="B130" s="83"/>
      <c r="D130" s="2"/>
      <c r="K130" s="76"/>
      <c r="L130" s="77"/>
    </row>
    <row r="131" customFormat="false" ht="30" hidden="false" customHeight="true" outlineLevel="0" collapsed="false">
      <c r="C131" s="84"/>
      <c r="D131" s="2"/>
      <c r="K131" s="76"/>
      <c r="L131" s="77"/>
    </row>
    <row r="132" customFormat="false" ht="8.4" hidden="false" customHeight="true" outlineLevel="0" collapsed="false">
      <c r="B132" s="54"/>
      <c r="D132" s="2"/>
      <c r="E132" s="54"/>
      <c r="K132" s="85"/>
    </row>
    <row r="133" customFormat="false" ht="14.4" hidden="true" customHeight="true" outlineLevel="0" collapsed="false">
      <c r="D133" s="2"/>
      <c r="K133" s="86"/>
      <c r="L133" s="87"/>
    </row>
    <row r="134" customFormat="false" ht="14.4" hidden="true" customHeight="true" outlineLevel="0" collapsed="false">
      <c r="D134" s="2"/>
      <c r="K134" s="86"/>
      <c r="L134" s="87"/>
    </row>
    <row r="135" customFormat="false" ht="14.4" hidden="false" customHeight="true" outlineLevel="0" collapsed="false">
      <c r="B135" s="88" t="s">
        <v>225</v>
      </c>
      <c r="D135" s="2"/>
      <c r="E135" s="88" t="s">
        <v>226</v>
      </c>
      <c r="K135" s="86"/>
      <c r="L135" s="87"/>
    </row>
    <row r="136" customFormat="false" ht="12" hidden="false" customHeight="true" outlineLevel="0" collapsed="false">
      <c r="D136" s="2"/>
      <c r="K136" s="86"/>
      <c r="L136" s="87"/>
    </row>
    <row r="137" customFormat="false" ht="4.8" hidden="false" customHeight="true" outlineLevel="0" collapsed="false">
      <c r="D137" s="2"/>
      <c r="K137" s="86"/>
      <c r="L137" s="87"/>
    </row>
    <row r="138" customFormat="false" ht="15.6" hidden="false" customHeight="true" outlineLevel="0" collapsed="false">
      <c r="D138" s="2"/>
      <c r="K138" s="86"/>
      <c r="L138" s="87"/>
    </row>
    <row r="139" customFormat="false" ht="14.4" hidden="false" customHeight="true" outlineLevel="0" collapsed="false">
      <c r="D139" s="2"/>
      <c r="K139" s="86"/>
      <c r="L139" s="87"/>
    </row>
    <row r="140" customFormat="false" ht="14.4" hidden="false" customHeight="true" outlineLevel="0" collapsed="false">
      <c r="D140" s="2"/>
      <c r="K140" s="86"/>
      <c r="L140" s="87"/>
    </row>
    <row r="141" customFormat="false" ht="14.4" hidden="false" customHeight="true" outlineLevel="0" collapsed="false">
      <c r="D141" s="2"/>
      <c r="K141" s="86"/>
      <c r="L141" s="87"/>
    </row>
    <row r="142" customFormat="false" ht="14.4" hidden="false" customHeight="true" outlineLevel="0" collapsed="false">
      <c r="D142" s="2"/>
      <c r="K142" s="86"/>
      <c r="L142" s="87"/>
    </row>
    <row r="143" customFormat="false" ht="14.4" hidden="false" customHeight="true" outlineLevel="0" collapsed="false">
      <c r="D143" s="2"/>
      <c r="K143" s="86"/>
      <c r="L143" s="87"/>
    </row>
    <row r="144" customFormat="false" ht="14.4" hidden="false" customHeight="true" outlineLevel="0" collapsed="false">
      <c r="D144" s="2"/>
      <c r="K144" s="86"/>
      <c r="L144" s="87"/>
    </row>
    <row r="145" customFormat="false" ht="14.4" hidden="false" customHeight="true" outlineLevel="0" collapsed="false">
      <c r="D145" s="2"/>
      <c r="K145" s="86"/>
      <c r="L145" s="87"/>
    </row>
    <row r="146" customFormat="false" ht="14.4" hidden="false" customHeight="true" outlineLevel="0" collapsed="false">
      <c r="D146" s="2"/>
      <c r="K146" s="86"/>
      <c r="L146" s="87"/>
    </row>
    <row r="147" customFormat="false" ht="14.4" hidden="false" customHeight="true" outlineLevel="0" collapsed="false">
      <c r="B147" s="54"/>
      <c r="D147" s="2"/>
      <c r="K147" s="85"/>
    </row>
    <row r="148" customFormat="false" ht="14.4" hidden="false" customHeight="true" outlineLevel="0" collapsed="false">
      <c r="D148" s="2"/>
      <c r="K148" s="86"/>
      <c r="L148" s="87"/>
    </row>
    <row r="149" customFormat="false" ht="14.4" hidden="false" customHeight="true" outlineLevel="0" collapsed="false">
      <c r="D149" s="2"/>
      <c r="K149" s="86"/>
      <c r="L149" s="87"/>
    </row>
    <row r="150" customFormat="false" ht="14.4" hidden="false" customHeight="true" outlineLevel="0" collapsed="false">
      <c r="D150" s="2"/>
      <c r="K150" s="86"/>
      <c r="L150" s="87"/>
    </row>
    <row r="151" customFormat="false" ht="14.4" hidden="false" customHeight="true" outlineLevel="0" collapsed="false">
      <c r="D151" s="2"/>
      <c r="K151" s="86"/>
      <c r="L151" s="87"/>
    </row>
    <row r="152" customFormat="false" ht="14.4" hidden="false" customHeight="true" outlineLevel="0" collapsed="false">
      <c r="D152" s="2"/>
      <c r="K152" s="86"/>
      <c r="L152" s="87"/>
    </row>
    <row r="153" customFormat="false" ht="14.4" hidden="false" customHeight="true" outlineLevel="0" collapsed="false">
      <c r="D153" s="2"/>
      <c r="K153" s="86"/>
      <c r="L153" s="87"/>
    </row>
    <row r="154" customFormat="false" ht="31.2" hidden="false" customHeight="true" outlineLevel="0" collapsed="false">
      <c r="D154" s="2"/>
      <c r="K154" s="86"/>
      <c r="L154" s="87"/>
    </row>
    <row r="155" customFormat="false" ht="16.8" hidden="false" customHeight="true" outlineLevel="0" collapsed="false">
      <c r="B155" s="54" t="s">
        <v>227</v>
      </c>
      <c r="D155" s="2"/>
      <c r="E155" s="54" t="s">
        <v>228</v>
      </c>
      <c r="K155" s="85"/>
    </row>
    <row r="156" customFormat="false" ht="14.4" hidden="false" customHeight="true" outlineLevel="0" collapsed="false">
      <c r="B156" s="88"/>
      <c r="D156" s="2"/>
      <c r="K156" s="86"/>
      <c r="L156" s="87"/>
    </row>
    <row r="157" customFormat="false" ht="14.4" hidden="false" customHeight="true" outlineLevel="0" collapsed="false">
      <c r="D157" s="2"/>
      <c r="K157" s="86"/>
      <c r="L157" s="87"/>
    </row>
    <row r="158" customFormat="false" ht="14.4" hidden="false" customHeight="true" outlineLevel="0" collapsed="false">
      <c r="D158" s="2"/>
      <c r="K158" s="86"/>
      <c r="L158" s="87"/>
    </row>
    <row r="159" customFormat="false" ht="14.4" hidden="false" customHeight="true" outlineLevel="0" collapsed="false">
      <c r="D159" s="2"/>
      <c r="K159" s="86"/>
      <c r="L159" s="87"/>
    </row>
    <row r="160" customFormat="false" ht="14.4" hidden="false" customHeight="true" outlineLevel="0" collapsed="false">
      <c r="D160" s="2"/>
      <c r="K160" s="86"/>
      <c r="L160" s="87"/>
    </row>
    <row r="161" customFormat="false" ht="14.4" hidden="false" customHeight="true" outlineLevel="0" collapsed="false">
      <c r="D161" s="2"/>
      <c r="K161" s="86"/>
      <c r="L161" s="87"/>
    </row>
    <row r="162" customFormat="false" ht="14.4" hidden="false" customHeight="true" outlineLevel="0" collapsed="false">
      <c r="D162" s="2"/>
      <c r="K162" s="86"/>
      <c r="L162" s="87"/>
    </row>
    <row r="163" customFormat="false" ht="14.4" hidden="false" customHeight="true" outlineLevel="0" collapsed="false">
      <c r="B163" s="54"/>
      <c r="D163" s="2"/>
      <c r="K163" s="85"/>
    </row>
    <row r="164" customFormat="false" ht="14.4" hidden="false" customHeight="true" outlineLevel="0" collapsed="false">
      <c r="D164" s="2"/>
      <c r="K164" s="86"/>
      <c r="L164" s="87"/>
    </row>
    <row r="165" customFormat="false" ht="14.4" hidden="false" customHeight="true" outlineLevel="0" collapsed="false">
      <c r="D165" s="2"/>
      <c r="K165" s="86"/>
      <c r="L165" s="87"/>
    </row>
    <row r="166" customFormat="false" ht="14.4" hidden="false" customHeight="true" outlineLevel="0" collapsed="false">
      <c r="D166" s="2"/>
      <c r="K166" s="86"/>
      <c r="L166" s="87"/>
    </row>
    <row r="167" customFormat="false" ht="14.4" hidden="false" customHeight="true" outlineLevel="0" collapsed="false">
      <c r="D167" s="2"/>
      <c r="K167" s="86"/>
      <c r="L167" s="87"/>
    </row>
    <row r="168" customFormat="false" ht="14.4" hidden="false" customHeight="true" outlineLevel="0" collapsed="false">
      <c r="D168" s="2"/>
      <c r="K168" s="86"/>
      <c r="L168" s="87"/>
    </row>
    <row r="169" customFormat="false" ht="14.4" hidden="false" customHeight="true" outlineLevel="0" collapsed="false">
      <c r="D169" s="2"/>
      <c r="K169" s="86"/>
      <c r="L169" s="87"/>
    </row>
    <row r="170" customFormat="false" ht="14.4" hidden="false" customHeight="true" outlineLevel="0" collapsed="false">
      <c r="D170" s="2"/>
      <c r="K170" s="86"/>
      <c r="L170" s="87"/>
    </row>
    <row r="171" customFormat="false" ht="14.4" hidden="false" customHeight="true" outlineLevel="0" collapsed="false">
      <c r="D171" s="2"/>
      <c r="K171" s="86"/>
      <c r="L171" s="87"/>
    </row>
    <row r="172" customFormat="false" ht="14.4" hidden="false" customHeight="true" outlineLevel="0" collapsed="false">
      <c r="D172" s="2"/>
      <c r="K172" s="86"/>
      <c r="L172" s="87"/>
    </row>
    <row r="173" customFormat="false" ht="14.4" hidden="false" customHeight="true" outlineLevel="0" collapsed="false">
      <c r="D173" s="2"/>
      <c r="K173" s="86"/>
      <c r="L173" s="87"/>
    </row>
    <row r="174" customFormat="false" ht="14.4" hidden="false" customHeight="true" outlineLevel="0" collapsed="false">
      <c r="B174" s="83" t="s">
        <v>229</v>
      </c>
      <c r="D174" s="2"/>
      <c r="K174" s="86"/>
      <c r="L174" s="87"/>
    </row>
    <row r="175" customFormat="false" ht="14.4" hidden="false" customHeight="true" outlineLevel="0" collapsed="false">
      <c r="D175" s="2"/>
      <c r="K175" s="86"/>
      <c r="L175" s="87"/>
    </row>
    <row r="176" customFormat="false" ht="14.4" hidden="false" customHeight="true" outlineLevel="0" collapsed="false">
      <c r="D176" s="2"/>
      <c r="K176" s="86"/>
      <c r="L176" s="87"/>
    </row>
    <row r="177" customFormat="false" ht="14.4" hidden="false" customHeight="true" outlineLevel="0" collapsed="false">
      <c r="D177" s="2"/>
      <c r="K177" s="86"/>
      <c r="L177" s="87"/>
    </row>
    <row r="178" customFormat="false" ht="14.4" hidden="false" customHeight="true" outlineLevel="0" collapsed="false">
      <c r="D178" s="2"/>
      <c r="K178" s="86"/>
      <c r="L178" s="87"/>
    </row>
    <row r="179" customFormat="false" ht="14.4" hidden="false" customHeight="true" outlineLevel="0" collapsed="false">
      <c r="D179" s="2"/>
      <c r="K179" s="86"/>
      <c r="L179" s="87"/>
    </row>
    <row r="180" customFormat="false" ht="14.4" hidden="false" customHeight="true" outlineLevel="0" collapsed="false">
      <c r="D180" s="2"/>
      <c r="K180" s="76"/>
      <c r="L180" s="77"/>
    </row>
    <row r="181" customFormat="false" ht="14.4" hidden="false" customHeight="true" outlineLevel="0" collapsed="false">
      <c r="D181" s="2"/>
      <c r="K181" s="76"/>
      <c r="L181" s="77"/>
    </row>
    <row r="182" customFormat="false" ht="14.4" hidden="false" customHeight="true" outlineLevel="0" collapsed="false">
      <c r="D182" s="2"/>
      <c r="K182" s="76"/>
      <c r="L182" s="77"/>
    </row>
    <row r="183" customFormat="false" ht="14.4" hidden="false" customHeight="true" outlineLevel="0" collapsed="false">
      <c r="D183" s="2"/>
      <c r="K183" s="76"/>
      <c r="L183" s="77"/>
    </row>
    <row r="184" customFormat="false" ht="14.4" hidden="false" customHeight="true" outlineLevel="0" collapsed="false">
      <c r="D184" s="2"/>
      <c r="K184" s="76"/>
      <c r="L184" s="77"/>
    </row>
    <row r="185" customFormat="false" ht="14.4" hidden="false" customHeight="true" outlineLevel="0" collapsed="false">
      <c r="D185" s="2"/>
      <c r="K185" s="76"/>
      <c r="L185" s="77"/>
    </row>
    <row r="186" customFormat="false" ht="14.4" hidden="false" customHeight="true" outlineLevel="0" collapsed="false">
      <c r="D186" s="2"/>
      <c r="K186" s="76"/>
      <c r="L186" s="77"/>
    </row>
    <row r="187" customFormat="false" ht="14.4" hidden="false" customHeight="true" outlineLevel="0" collapsed="false">
      <c r="D187" s="2"/>
      <c r="K187" s="76"/>
      <c r="L187" s="77"/>
    </row>
    <row r="188" customFormat="false" ht="14.4" hidden="true" customHeight="true" outlineLevel="0" collapsed="false">
      <c r="D188" s="2"/>
      <c r="K188" s="86"/>
      <c r="L188" s="87"/>
    </row>
    <row r="189" customFormat="false" ht="14.4" hidden="true" customHeight="true" outlineLevel="0" collapsed="false">
      <c r="D189" s="2"/>
      <c r="K189" s="86"/>
      <c r="L189" s="87"/>
    </row>
    <row r="190" customFormat="false" ht="14.4" hidden="true" customHeight="true" outlineLevel="0" collapsed="false">
      <c r="D190" s="2"/>
      <c r="K190" s="86"/>
      <c r="L190" s="87"/>
    </row>
    <row r="191" customFormat="false" ht="14.4" hidden="true" customHeight="true" outlineLevel="0" collapsed="false">
      <c r="D191" s="2"/>
      <c r="K191" s="86"/>
      <c r="L191" s="87"/>
    </row>
    <row r="192" customFormat="false" ht="14.4" hidden="true" customHeight="true" outlineLevel="0" collapsed="false">
      <c r="D192" s="2"/>
      <c r="K192" s="86"/>
      <c r="L192" s="87"/>
    </row>
    <row r="193" customFormat="false" ht="14.4" hidden="true" customHeight="true" outlineLevel="0" collapsed="false">
      <c r="D193" s="2"/>
      <c r="K193" s="86"/>
      <c r="L193" s="87"/>
    </row>
    <row r="194" customFormat="false" ht="14.4" hidden="true" customHeight="true" outlineLevel="0" collapsed="false">
      <c r="D194" s="2"/>
      <c r="K194" s="86"/>
      <c r="L194" s="87"/>
    </row>
    <row r="195" customFormat="false" ht="14.4" hidden="true" customHeight="true" outlineLevel="0" collapsed="false">
      <c r="D195" s="2"/>
      <c r="K195" s="86"/>
      <c r="L195" s="87"/>
    </row>
    <row r="196" customFormat="false" ht="14.4" hidden="false" customHeight="true" outlineLevel="0" collapsed="false">
      <c r="D196" s="2"/>
      <c r="K196" s="86"/>
      <c r="L196" s="87"/>
    </row>
    <row r="197" customFormat="false" ht="14.4" hidden="false" customHeight="true" outlineLevel="0" collapsed="false">
      <c r="D197" s="2"/>
      <c r="K197" s="86"/>
      <c r="L197" s="87"/>
    </row>
    <row r="198" customFormat="false" ht="14.4" hidden="false" customHeight="true" outlineLevel="0" collapsed="false">
      <c r="D198" s="2"/>
      <c r="K198" s="86"/>
      <c r="L198" s="87"/>
    </row>
    <row r="199" customFormat="false" ht="14.4" hidden="false" customHeight="true" outlineLevel="0" collapsed="false">
      <c r="D199" s="2"/>
      <c r="K199" s="86"/>
      <c r="L199" s="87"/>
    </row>
    <row r="200" customFormat="false" ht="14.4" hidden="false" customHeight="true" outlineLevel="0" collapsed="false">
      <c r="D200" s="2"/>
      <c r="K200" s="86"/>
      <c r="L200" s="87"/>
    </row>
    <row r="201" customFormat="false" ht="14.4" hidden="false" customHeight="true" outlineLevel="0" collapsed="false">
      <c r="D201" s="2"/>
      <c r="K201" s="86"/>
      <c r="L201" s="87"/>
    </row>
    <row r="202" customFormat="false" ht="14.4" hidden="false" customHeight="true" outlineLevel="0" collapsed="false">
      <c r="D202" s="2"/>
      <c r="K202" s="86"/>
      <c r="L202" s="87"/>
    </row>
    <row r="203" customFormat="false" ht="14.4" hidden="false" customHeight="true" outlineLevel="0" collapsed="false">
      <c r="D203" s="2"/>
      <c r="K203" s="86"/>
      <c r="L203" s="87"/>
    </row>
    <row r="204" customFormat="false" ht="14.4" hidden="false" customHeight="true" outlineLevel="0" collapsed="false">
      <c r="D204" s="2"/>
      <c r="K204" s="86"/>
      <c r="L204" s="87"/>
    </row>
    <row r="205" customFormat="false" ht="14.4" hidden="false" customHeight="true" outlineLevel="0" collapsed="false">
      <c r="D205" s="2"/>
      <c r="K205" s="86"/>
      <c r="L205" s="87"/>
    </row>
    <row r="206" customFormat="false" ht="14.4" hidden="false" customHeight="true" outlineLevel="0" collapsed="false">
      <c r="D206" s="2"/>
      <c r="K206" s="86"/>
      <c r="L206" s="87"/>
    </row>
    <row r="207" customFormat="false" ht="14.4" hidden="false" customHeight="true" outlineLevel="0" collapsed="false">
      <c r="D207" s="2"/>
      <c r="K207" s="86"/>
      <c r="L207" s="87"/>
    </row>
    <row r="208" customFormat="false" ht="14.4" hidden="false" customHeight="true" outlineLevel="0" collapsed="false">
      <c r="D208" s="2"/>
      <c r="K208" s="86"/>
      <c r="L208" s="87"/>
    </row>
    <row r="209" customFormat="false" ht="14.4" hidden="false" customHeight="true" outlineLevel="0" collapsed="false">
      <c r="D209" s="2"/>
      <c r="K209" s="86"/>
      <c r="L209" s="87"/>
    </row>
    <row r="210" customFormat="false" ht="14.4" hidden="false" customHeight="true" outlineLevel="0" collapsed="false">
      <c r="D210" s="2"/>
      <c r="K210" s="86"/>
      <c r="L210" s="87"/>
    </row>
    <row r="211" customFormat="false" ht="14.4" hidden="false" customHeight="true" outlineLevel="0" collapsed="false">
      <c r="D211" s="2"/>
      <c r="K211" s="86"/>
      <c r="L211" s="87"/>
    </row>
    <row r="212" customFormat="false" ht="14.4" hidden="false" customHeight="true" outlineLevel="0" collapsed="false">
      <c r="B212" s="54"/>
      <c r="D212" s="2"/>
      <c r="K212" s="85"/>
    </row>
    <row r="213" customFormat="false" ht="14.4" hidden="false" customHeight="true" outlineLevel="0" collapsed="false">
      <c r="D213" s="2"/>
      <c r="K213" s="86"/>
      <c r="L213" s="87"/>
    </row>
    <row r="214" customFormat="false" ht="14.4" hidden="false" customHeight="true" outlineLevel="0" collapsed="false">
      <c r="D214" s="2"/>
      <c r="K214" s="86"/>
      <c r="L214" s="87"/>
    </row>
    <row r="215" customFormat="false" ht="14.4" hidden="false" customHeight="true" outlineLevel="0" collapsed="false">
      <c r="D215" s="2"/>
      <c r="K215" s="86"/>
      <c r="L215" s="87"/>
    </row>
    <row r="216" customFormat="false" ht="14.4" hidden="false" customHeight="true" outlineLevel="0" collapsed="false">
      <c r="D216" s="2"/>
      <c r="K216" s="86"/>
      <c r="L216" s="87"/>
    </row>
    <row r="217" customFormat="false" ht="14.4" hidden="false" customHeight="true" outlineLevel="0" collapsed="false">
      <c r="D217" s="2"/>
      <c r="K217" s="86"/>
      <c r="L217" s="87"/>
    </row>
    <row r="218" customFormat="false" ht="14.4" hidden="false" customHeight="true" outlineLevel="0" collapsed="false">
      <c r="D218" s="2"/>
      <c r="K218" s="86"/>
      <c r="L218" s="87"/>
    </row>
    <row r="219" customFormat="false" ht="14.4" hidden="false" customHeight="true" outlineLevel="0" collapsed="false">
      <c r="D219" s="2"/>
      <c r="K219" s="86"/>
      <c r="L219" s="87"/>
    </row>
    <row r="220" customFormat="false" ht="14.4" hidden="false" customHeight="true" outlineLevel="0" collapsed="false">
      <c r="D220" s="2"/>
      <c r="K220" s="86"/>
      <c r="L220" s="87"/>
    </row>
    <row r="221" customFormat="false" ht="14.4" hidden="false" customHeight="true" outlineLevel="0" collapsed="false">
      <c r="D221" s="2"/>
      <c r="K221" s="86"/>
      <c r="L221" s="87"/>
    </row>
    <row r="222" customFormat="false" ht="14.4" hidden="false" customHeight="true" outlineLevel="0" collapsed="false">
      <c r="D222" s="2"/>
      <c r="K222" s="86"/>
      <c r="L222" s="87"/>
    </row>
    <row r="223" customFormat="false" ht="14.4" hidden="false" customHeight="true" outlineLevel="0" collapsed="false">
      <c r="D223" s="2"/>
      <c r="K223" s="86"/>
      <c r="L223" s="87"/>
    </row>
    <row r="224" customFormat="false" ht="14.4" hidden="false" customHeight="true" outlineLevel="0" collapsed="false">
      <c r="D224" s="2"/>
      <c r="K224" s="86"/>
      <c r="L224" s="87"/>
    </row>
    <row r="225" customFormat="false" ht="14.4" hidden="false" customHeight="true" outlineLevel="0" collapsed="false">
      <c r="D225" s="2"/>
      <c r="K225" s="86"/>
      <c r="L225" s="87"/>
    </row>
    <row r="226" customFormat="false" ht="14.4" hidden="false" customHeight="true" outlineLevel="0" collapsed="false">
      <c r="D226" s="2"/>
      <c r="K226" s="86"/>
      <c r="L226" s="87"/>
    </row>
    <row r="227" customFormat="false" ht="14.4" hidden="false" customHeight="true" outlineLevel="0" collapsed="false">
      <c r="D227" s="2"/>
      <c r="K227" s="86"/>
      <c r="L227" s="87"/>
    </row>
    <row r="228" customFormat="false" ht="14.4" hidden="false" customHeight="true" outlineLevel="0" collapsed="false">
      <c r="D228" s="2"/>
      <c r="K228" s="86"/>
      <c r="L228" s="87"/>
    </row>
    <row r="229" customFormat="false" ht="14.4" hidden="false" customHeight="true" outlineLevel="0" collapsed="false">
      <c r="B229" s="54"/>
      <c r="D229" s="2"/>
      <c r="K229" s="86"/>
      <c r="L229" s="87"/>
    </row>
    <row r="230" customFormat="false" ht="14.4" hidden="false" customHeight="true" outlineLevel="0" collapsed="false">
      <c r="D230" s="2"/>
      <c r="K230" s="86"/>
      <c r="L230" s="87"/>
    </row>
    <row r="231" customFormat="false" ht="14.4" hidden="false" customHeight="true" outlineLevel="0" collapsed="false">
      <c r="D231" s="2"/>
      <c r="K231" s="86"/>
      <c r="L231" s="87"/>
    </row>
    <row r="232" customFormat="false" ht="14.4" hidden="false" customHeight="true" outlineLevel="0" collapsed="false">
      <c r="D232" s="2"/>
      <c r="K232" s="86"/>
      <c r="L232" s="87"/>
    </row>
    <row r="233" customFormat="false" ht="14.4" hidden="false" customHeight="true" outlineLevel="0" collapsed="false">
      <c r="D233" s="2"/>
      <c r="K233" s="86"/>
      <c r="L233" s="87"/>
    </row>
    <row r="234" customFormat="false" ht="14.4" hidden="false" customHeight="true" outlineLevel="0" collapsed="false">
      <c r="D234" s="2"/>
      <c r="K234" s="86"/>
      <c r="L234" s="87"/>
    </row>
    <row r="235" customFormat="false" ht="14.4" hidden="false" customHeight="true" outlineLevel="0" collapsed="false">
      <c r="D235" s="2"/>
      <c r="K235" s="86"/>
      <c r="L235" s="87"/>
    </row>
    <row r="236" customFormat="false" ht="14.4" hidden="false" customHeight="true" outlineLevel="0" collapsed="false">
      <c r="D236" s="2"/>
      <c r="K236" s="86"/>
      <c r="L236" s="87"/>
    </row>
    <row r="237" customFormat="false" ht="14.4" hidden="false" customHeight="true" outlineLevel="0" collapsed="false">
      <c r="D237" s="2"/>
      <c r="K237" s="86"/>
      <c r="L237" s="87"/>
    </row>
    <row r="238" customFormat="false" ht="14.4" hidden="false" customHeight="true" outlineLevel="0" collapsed="false">
      <c r="D238" s="2"/>
      <c r="K238" s="86"/>
      <c r="L238" s="87"/>
    </row>
    <row r="239" customFormat="false" ht="14.4" hidden="false" customHeight="true" outlineLevel="0" collapsed="false">
      <c r="D239" s="2"/>
      <c r="K239" s="86"/>
      <c r="L239" s="87"/>
    </row>
    <row r="240" customFormat="false" ht="14.4" hidden="false" customHeight="true" outlineLevel="0" collapsed="false">
      <c r="D240" s="2"/>
      <c r="K240" s="86"/>
      <c r="L240" s="87"/>
    </row>
    <row r="241" customFormat="false" ht="14.4" hidden="false" customHeight="true" outlineLevel="0" collapsed="false">
      <c r="D241" s="2"/>
      <c r="K241" s="86"/>
      <c r="L241" s="87"/>
    </row>
    <row r="242" customFormat="false" ht="14.4" hidden="false" customHeight="true" outlineLevel="0" collapsed="false">
      <c r="D242" s="2"/>
      <c r="K242" s="86"/>
      <c r="L242" s="87"/>
    </row>
    <row r="243" customFormat="false" ht="14.4" hidden="false" customHeight="true" outlineLevel="0" collapsed="false">
      <c r="D243" s="2"/>
      <c r="K243" s="86"/>
      <c r="L243" s="87"/>
    </row>
    <row r="244" customFormat="false" ht="14.4" hidden="false" customHeight="true" outlineLevel="0" collapsed="false">
      <c r="D244" s="2"/>
      <c r="K244" s="86"/>
      <c r="L244" s="87"/>
    </row>
    <row r="245" customFormat="false" ht="14.4" hidden="false" customHeight="true" outlineLevel="0" collapsed="false">
      <c r="D245" s="2"/>
      <c r="K245" s="86"/>
      <c r="L245" s="87"/>
    </row>
    <row r="246" customFormat="false" ht="14.4" hidden="false" customHeight="true" outlineLevel="0" collapsed="false">
      <c r="D246" s="2"/>
      <c r="K246" s="76"/>
      <c r="L246" s="77"/>
    </row>
    <row r="247" customFormat="false" ht="14.4" hidden="false" customHeight="true" outlineLevel="0" collapsed="false">
      <c r="D247" s="2"/>
      <c r="K247" s="76"/>
      <c r="L247" s="77"/>
    </row>
    <row r="248" customFormat="false" ht="14.4" hidden="false" customHeight="true" outlineLevel="0" collapsed="false">
      <c r="D248" s="2"/>
      <c r="K248" s="76"/>
      <c r="L248" s="77"/>
    </row>
    <row r="249" customFormat="false" ht="14.4" hidden="false" customHeight="true" outlineLevel="0" collapsed="false">
      <c r="D249" s="2"/>
      <c r="K249" s="76"/>
      <c r="L249" s="77"/>
    </row>
    <row r="250" customFormat="false" ht="14.4" hidden="false" customHeight="true" outlineLevel="0" collapsed="false">
      <c r="D250" s="2"/>
      <c r="K250" s="76"/>
      <c r="L250" s="77"/>
    </row>
    <row r="251" customFormat="false" ht="14.4" hidden="false" customHeight="true" outlineLevel="0" collapsed="false">
      <c r="D251" s="2"/>
      <c r="K251" s="76"/>
      <c r="L251" s="77"/>
    </row>
    <row r="252" customFormat="false" ht="14.4" hidden="false" customHeight="true" outlineLevel="0" collapsed="false">
      <c r="D252" s="2"/>
      <c r="K252" s="76"/>
      <c r="L252" s="77"/>
    </row>
    <row r="253" customFormat="false" ht="14.4" hidden="false" customHeight="true" outlineLevel="0" collapsed="false">
      <c r="D253" s="2"/>
      <c r="K253" s="76"/>
      <c r="L253" s="77"/>
    </row>
    <row r="254" customFormat="false" ht="14.4" hidden="false" customHeight="true" outlineLevel="0" collapsed="false">
      <c r="D254" s="2"/>
      <c r="K254" s="76"/>
      <c r="L254" s="77"/>
    </row>
    <row r="255" customFormat="false" ht="14.4" hidden="false" customHeight="true" outlineLevel="0" collapsed="false">
      <c r="D255" s="2"/>
      <c r="K255" s="76"/>
      <c r="L255" s="77"/>
    </row>
    <row r="256" customFormat="false" ht="14.4" hidden="false" customHeight="true" outlineLevel="0" collapsed="false">
      <c r="D256" s="2"/>
      <c r="K256" s="76"/>
      <c r="L256" s="77"/>
    </row>
    <row r="257" customFormat="false" ht="14.4" hidden="false" customHeight="true" outlineLevel="0" collapsed="false">
      <c r="D257" s="2"/>
      <c r="K257" s="76"/>
      <c r="L257" s="77"/>
    </row>
    <row r="258" customFormat="false" ht="14.4" hidden="false" customHeight="true" outlineLevel="0" collapsed="false">
      <c r="D258" s="2"/>
      <c r="K258" s="76"/>
      <c r="L258" s="77"/>
    </row>
    <row r="259" customFormat="false" ht="14.4" hidden="false" customHeight="true" outlineLevel="0" collapsed="false">
      <c r="D259" s="2"/>
      <c r="K259" s="76"/>
      <c r="L259" s="77"/>
    </row>
    <row r="260" customFormat="false" ht="14.4" hidden="false" customHeight="true" outlineLevel="0" collapsed="false">
      <c r="D260" s="2"/>
      <c r="K260" s="76"/>
      <c r="L260" s="77"/>
    </row>
    <row r="261" customFormat="false" ht="14.4" hidden="false" customHeight="true" outlineLevel="0" collapsed="false">
      <c r="D261" s="2"/>
      <c r="K261" s="76"/>
      <c r="L261" s="77"/>
    </row>
    <row r="262" customFormat="false" ht="14.4" hidden="false" customHeight="true" outlineLevel="0" collapsed="false">
      <c r="D262" s="2"/>
      <c r="K262" s="76"/>
      <c r="L262" s="77"/>
    </row>
    <row r="263" customFormat="false" ht="14.4" hidden="false" customHeight="true" outlineLevel="0" collapsed="false">
      <c r="D263" s="2"/>
      <c r="K263" s="76"/>
      <c r="L263" s="77"/>
    </row>
    <row r="264" customFormat="false" ht="14.4" hidden="false" customHeight="true" outlineLevel="0" collapsed="false">
      <c r="D264" s="2"/>
      <c r="K264" s="76"/>
      <c r="L264" s="77"/>
    </row>
    <row r="265" customFormat="false" ht="14.4" hidden="false" customHeight="true" outlineLevel="0" collapsed="false">
      <c r="D265" s="2"/>
      <c r="K265" s="76"/>
      <c r="L265" s="77"/>
    </row>
    <row r="266" customFormat="false" ht="14.4" hidden="false" customHeight="true" outlineLevel="0" collapsed="false">
      <c r="D266" s="2"/>
      <c r="K266" s="76"/>
      <c r="L266" s="77"/>
    </row>
    <row r="267" customFormat="false" ht="14.4" hidden="false" customHeight="true" outlineLevel="0" collapsed="false">
      <c r="D267" s="2"/>
      <c r="K267" s="76"/>
      <c r="L267" s="77"/>
    </row>
    <row r="268" customFormat="false" ht="14.4" hidden="false" customHeight="true" outlineLevel="0" collapsed="false">
      <c r="D268" s="2"/>
      <c r="K268" s="76"/>
      <c r="L268" s="77"/>
    </row>
    <row r="269" customFormat="false" ht="14.4" hidden="false" customHeight="true" outlineLevel="0" collapsed="false">
      <c r="D269" s="2"/>
      <c r="K269" s="76"/>
      <c r="L269" s="77"/>
    </row>
    <row r="270" customFormat="false" ht="14.4" hidden="false" customHeight="true" outlineLevel="0" collapsed="false">
      <c r="B270" s="54"/>
      <c r="D270" s="2"/>
      <c r="K270" s="85"/>
    </row>
    <row r="271" customFormat="false" ht="14.4" hidden="false" customHeight="true" outlineLevel="0" collapsed="false">
      <c r="D271" s="2"/>
      <c r="K271" s="86"/>
      <c r="L271" s="87"/>
    </row>
    <row r="272" customFormat="false" ht="14.4" hidden="false" customHeight="true" outlineLevel="0" collapsed="false">
      <c r="D272" s="2"/>
      <c r="K272" s="86"/>
      <c r="L272" s="87"/>
    </row>
    <row r="273" customFormat="false" ht="14.4" hidden="false" customHeight="true" outlineLevel="0" collapsed="false">
      <c r="D273" s="2"/>
      <c r="K273" s="86"/>
      <c r="L273" s="87"/>
    </row>
    <row r="274" customFormat="false" ht="14.4" hidden="false" customHeight="true" outlineLevel="0" collapsed="false">
      <c r="D274" s="2"/>
      <c r="K274" s="86"/>
      <c r="L274" s="87"/>
    </row>
    <row r="275" customFormat="false" ht="14.4" hidden="false" customHeight="true" outlineLevel="0" collapsed="false">
      <c r="D275" s="2"/>
      <c r="K275" s="86"/>
      <c r="L275" s="87"/>
    </row>
    <row r="276" customFormat="false" ht="14.4" hidden="false" customHeight="true" outlineLevel="0" collapsed="false">
      <c r="D276" s="2"/>
      <c r="K276" s="86"/>
      <c r="L276" s="87"/>
    </row>
    <row r="277" customFormat="false" ht="14.4" hidden="false" customHeight="true" outlineLevel="0" collapsed="false">
      <c r="D277" s="2"/>
      <c r="K277" s="86"/>
      <c r="L277" s="87"/>
    </row>
    <row r="278" customFormat="false" ht="14.4" hidden="false" customHeight="true" outlineLevel="0" collapsed="false">
      <c r="D278" s="2"/>
      <c r="K278" s="86"/>
      <c r="L278" s="87"/>
    </row>
    <row r="279" customFormat="false" ht="14.4" hidden="false" customHeight="true" outlineLevel="0" collapsed="false">
      <c r="D279" s="2"/>
      <c r="K279" s="86"/>
      <c r="L279" s="87"/>
    </row>
    <row r="280" customFormat="false" ht="14.4" hidden="false" customHeight="true" outlineLevel="0" collapsed="false">
      <c r="D280" s="2"/>
      <c r="K280" s="86"/>
      <c r="L280" s="87"/>
    </row>
    <row r="281" customFormat="false" ht="14.4" hidden="false" customHeight="true" outlineLevel="0" collapsed="false">
      <c r="D281" s="2"/>
      <c r="K281" s="86"/>
      <c r="L281" s="87"/>
    </row>
    <row r="282" customFormat="false" ht="14.4" hidden="false" customHeight="true" outlineLevel="0" collapsed="false">
      <c r="D282" s="2"/>
      <c r="K282" s="86"/>
      <c r="L282" s="87"/>
    </row>
    <row r="283" customFormat="false" ht="14.4" hidden="false" customHeight="true" outlineLevel="0" collapsed="false">
      <c r="D283" s="2"/>
      <c r="K283" s="86"/>
      <c r="L283" s="87"/>
    </row>
    <row r="284" customFormat="false" ht="14.4" hidden="false" customHeight="true" outlineLevel="0" collapsed="false">
      <c r="D284" s="2"/>
      <c r="K284" s="86"/>
      <c r="L284" s="87"/>
    </row>
    <row r="285" customFormat="false" ht="14.4" hidden="false" customHeight="true" outlineLevel="0" collapsed="false">
      <c r="B285" s="54"/>
      <c r="D285" s="2"/>
      <c r="K285" s="85"/>
    </row>
    <row r="286" customFormat="false" ht="14.4" hidden="false" customHeight="true" outlineLevel="0" collapsed="false">
      <c r="D286" s="2"/>
      <c r="K286" s="86"/>
      <c r="L286" s="87"/>
    </row>
    <row r="287" customFormat="false" ht="14.4" hidden="false" customHeight="true" outlineLevel="0" collapsed="false">
      <c r="D287" s="2"/>
      <c r="K287" s="86"/>
      <c r="L287" s="87"/>
    </row>
    <row r="288" customFormat="false" ht="14.4" hidden="false" customHeight="true" outlineLevel="0" collapsed="false">
      <c r="D288" s="2"/>
      <c r="K288" s="86"/>
      <c r="L288" s="87"/>
    </row>
    <row r="289" customFormat="false" ht="14.4" hidden="false" customHeight="true" outlineLevel="0" collapsed="false">
      <c r="D289" s="2"/>
      <c r="K289" s="86"/>
      <c r="L289" s="87"/>
    </row>
    <row r="290" customFormat="false" ht="14.4" hidden="false" customHeight="true" outlineLevel="0" collapsed="false">
      <c r="D290" s="2"/>
      <c r="K290" s="86"/>
      <c r="L290" s="87"/>
    </row>
    <row r="291" customFormat="false" ht="14.4" hidden="false" customHeight="true" outlineLevel="0" collapsed="false">
      <c r="D291" s="2"/>
      <c r="K291" s="86"/>
      <c r="L291" s="87"/>
    </row>
    <row r="292" customFormat="false" ht="14.4" hidden="false" customHeight="true" outlineLevel="0" collapsed="false">
      <c r="D292" s="2"/>
      <c r="K292" s="86"/>
      <c r="L292" s="87"/>
    </row>
    <row r="293" customFormat="false" ht="14.4" hidden="false" customHeight="true" outlineLevel="0" collapsed="false">
      <c r="D293" s="2"/>
      <c r="K293" s="86"/>
      <c r="L293" s="87"/>
    </row>
    <row r="294" customFormat="false" ht="14.4" hidden="false" customHeight="true" outlineLevel="0" collapsed="false">
      <c r="D294" s="2"/>
      <c r="K294" s="86"/>
      <c r="L294" s="87"/>
    </row>
    <row r="295" customFormat="false" ht="14.4" hidden="false" customHeight="true" outlineLevel="0" collapsed="false">
      <c r="D295" s="2"/>
      <c r="K295" s="86"/>
      <c r="L295" s="87"/>
    </row>
    <row r="296" customFormat="false" ht="14.4" hidden="false" customHeight="true" outlineLevel="0" collapsed="false">
      <c r="D296" s="2"/>
      <c r="K296" s="86"/>
      <c r="L296" s="87"/>
    </row>
    <row r="297" customFormat="false" ht="14.4" hidden="false" customHeight="true" outlineLevel="0" collapsed="false">
      <c r="D297" s="2"/>
      <c r="K297" s="86"/>
      <c r="L297" s="87"/>
    </row>
    <row r="298" customFormat="false" ht="14.4" hidden="false" customHeight="true" outlineLevel="0" collapsed="false">
      <c r="D298" s="2"/>
      <c r="K298" s="86"/>
      <c r="L298" s="87"/>
    </row>
    <row r="299" customFormat="false" ht="14.4" hidden="false" customHeight="true" outlineLevel="0" collapsed="false">
      <c r="D299" s="2"/>
      <c r="K299" s="86"/>
      <c r="L299" s="87"/>
    </row>
    <row r="300" customFormat="false" ht="14.4" hidden="false" customHeight="true" outlineLevel="0" collapsed="false">
      <c r="D300" s="2"/>
      <c r="K300" s="86"/>
      <c r="L300" s="87"/>
    </row>
    <row r="301" customFormat="false" ht="14.4" hidden="false" customHeight="true" outlineLevel="0" collapsed="false">
      <c r="D301" s="2"/>
      <c r="K301" s="86"/>
      <c r="L301" s="87"/>
    </row>
    <row r="302" customFormat="false" ht="14.4" hidden="false" customHeight="true" outlineLevel="0" collapsed="false">
      <c r="B302" s="54"/>
      <c r="F302" s="54"/>
      <c r="G302" s="54"/>
      <c r="K302" s="85"/>
    </row>
    <row r="303" customFormat="false" ht="14.4" hidden="false" customHeight="true" outlineLevel="0" collapsed="false">
      <c r="D303" s="2"/>
      <c r="K303" s="66"/>
      <c r="L303" s="27"/>
    </row>
    <row r="304" customFormat="false" ht="14.4" hidden="false" customHeight="true" outlineLevel="0" collapsed="false">
      <c r="D304" s="2"/>
      <c r="K304" s="36"/>
      <c r="L304" s="37"/>
    </row>
    <row r="305" customFormat="false" ht="14.4" hidden="false" customHeight="true" outlineLevel="0" collapsed="false">
      <c r="D305" s="2"/>
      <c r="K305" s="36"/>
      <c r="L305" s="37"/>
    </row>
    <row r="306" customFormat="false" ht="14.4" hidden="false" customHeight="true" outlineLevel="0" collapsed="false">
      <c r="D306" s="2"/>
      <c r="K306" s="36"/>
      <c r="L306" s="37"/>
    </row>
    <row r="307" customFormat="false" ht="14.4" hidden="false" customHeight="true" outlineLevel="0" collapsed="false">
      <c r="D307" s="2"/>
      <c r="K307" s="36"/>
      <c r="L307" s="37"/>
    </row>
    <row r="308" customFormat="false" ht="14.4" hidden="false" customHeight="true" outlineLevel="0" collapsed="false">
      <c r="D308" s="2"/>
      <c r="K308" s="36"/>
      <c r="L308" s="37"/>
    </row>
    <row r="309" customFormat="false" ht="14.4" hidden="false" customHeight="true" outlineLevel="0" collapsed="false">
      <c r="D309" s="2"/>
      <c r="K309" s="36"/>
      <c r="L309" s="37"/>
    </row>
    <row r="310" customFormat="false" ht="14.4" hidden="false" customHeight="true" outlineLevel="0" collapsed="false">
      <c r="D310" s="2"/>
      <c r="K310" s="36"/>
      <c r="L310" s="37"/>
    </row>
    <row r="311" customFormat="false" ht="14.4" hidden="false" customHeight="true" outlineLevel="0" collapsed="false">
      <c r="D311" s="2"/>
      <c r="K311" s="36"/>
      <c r="L311" s="37"/>
    </row>
    <row r="312" customFormat="false" ht="14.4" hidden="false" customHeight="true" outlineLevel="0" collapsed="false">
      <c r="D312" s="2"/>
      <c r="K312" s="36"/>
      <c r="L312" s="37"/>
    </row>
    <row r="313" customFormat="false" ht="14.4" hidden="false" customHeight="true" outlineLevel="0" collapsed="false">
      <c r="D313" s="2"/>
      <c r="K313" s="36"/>
      <c r="L313" s="37"/>
    </row>
    <row r="314" customFormat="false" ht="14.4" hidden="false" customHeight="true" outlineLevel="0" collapsed="false">
      <c r="D314" s="2"/>
      <c r="K314" s="36"/>
      <c r="L314" s="37"/>
    </row>
    <row r="315" customFormat="false" ht="14.4" hidden="false" customHeight="true" outlineLevel="0" collapsed="false">
      <c r="D315" s="2"/>
      <c r="K315" s="36"/>
      <c r="L315" s="37"/>
    </row>
    <row r="316" customFormat="false" ht="14.4" hidden="false" customHeight="true" outlineLevel="0" collapsed="false">
      <c r="D316" s="2"/>
      <c r="K316" s="36"/>
      <c r="L316" s="37"/>
    </row>
    <row r="317" customFormat="false" ht="14.4" hidden="false" customHeight="true" outlineLevel="0" collapsed="false">
      <c r="D317" s="2"/>
      <c r="K317" s="36"/>
      <c r="L317" s="37"/>
    </row>
    <row r="318" customFormat="false" ht="14.4" hidden="false" customHeight="true" outlineLevel="0" collapsed="false">
      <c r="A318" s="89"/>
      <c r="D318" s="2"/>
      <c r="K318" s="36"/>
      <c r="L318" s="37"/>
    </row>
    <row r="319" customFormat="false" ht="14.4" hidden="false" customHeight="true" outlineLevel="0" collapsed="false">
      <c r="A319" s="89"/>
      <c r="D319" s="2"/>
      <c r="K319" s="36"/>
      <c r="L319" s="37"/>
    </row>
    <row r="320" customFormat="false" ht="14.4" hidden="false" customHeight="true" outlineLevel="0" collapsed="false">
      <c r="A320" s="89"/>
      <c r="D320" s="2"/>
      <c r="K320" s="36"/>
      <c r="L320" s="37"/>
    </row>
    <row r="321" customFormat="false" ht="14.4" hidden="false" customHeight="true" outlineLevel="0" collapsed="false">
      <c r="A321" s="89"/>
      <c r="D321" s="2"/>
      <c r="K321" s="36"/>
      <c r="L321" s="37"/>
    </row>
    <row r="322" customFormat="false" ht="14.4" hidden="false" customHeight="true" outlineLevel="0" collapsed="false">
      <c r="A322" s="89"/>
      <c r="D322" s="2"/>
      <c r="K322" s="36"/>
      <c r="L322" s="37"/>
    </row>
    <row r="323" customFormat="false" ht="14.4" hidden="false" customHeight="true" outlineLevel="0" collapsed="false">
      <c r="A323" s="89"/>
      <c r="D323" s="2"/>
      <c r="K323" s="36"/>
      <c r="L323" s="37"/>
    </row>
    <row r="324" customFormat="false" ht="14.4" hidden="false" customHeight="true" outlineLevel="0" collapsed="false">
      <c r="A324" s="89"/>
      <c r="D324" s="2"/>
      <c r="K324" s="36"/>
      <c r="L324" s="37"/>
    </row>
    <row r="325" customFormat="false" ht="14.4" hidden="false" customHeight="true" outlineLevel="0" collapsed="false">
      <c r="A325" s="89"/>
      <c r="D325" s="2"/>
      <c r="K325" s="36"/>
      <c r="L325" s="37"/>
    </row>
    <row r="326" customFormat="false" ht="14.4" hidden="false" customHeight="true" outlineLevel="0" collapsed="false">
      <c r="A326" s="89"/>
      <c r="D326" s="2"/>
      <c r="K326" s="36"/>
      <c r="L326" s="37"/>
    </row>
    <row r="327" customFormat="false" ht="14.4" hidden="false" customHeight="true" outlineLevel="0" collapsed="false">
      <c r="A327" s="89"/>
      <c r="D327" s="2"/>
      <c r="K327" s="36"/>
      <c r="L327" s="37"/>
    </row>
    <row r="328" customFormat="false" ht="14.4" hidden="false" customHeight="true" outlineLevel="0" collapsed="false">
      <c r="A328" s="89"/>
      <c r="D328" s="2"/>
      <c r="K328" s="36"/>
      <c r="L328" s="37"/>
    </row>
    <row r="329" customFormat="false" ht="14.4" hidden="false" customHeight="true" outlineLevel="0" collapsed="false">
      <c r="A329" s="89"/>
      <c r="D329" s="2"/>
      <c r="K329" s="36"/>
      <c r="L329" s="37"/>
    </row>
    <row r="330" customFormat="false" ht="14.4" hidden="false" customHeight="true" outlineLevel="0" collapsed="false">
      <c r="A330" s="89"/>
      <c r="D330" s="2"/>
      <c r="K330" s="36"/>
      <c r="L330" s="37"/>
    </row>
    <row r="331" customFormat="false" ht="14.4" hidden="false" customHeight="true" outlineLevel="0" collapsed="false">
      <c r="A331" s="89"/>
      <c r="D331" s="2"/>
      <c r="K331" s="36"/>
      <c r="L331" s="37"/>
    </row>
    <row r="332" customFormat="false" ht="14.4" hidden="false" customHeight="true" outlineLevel="0" collapsed="false">
      <c r="A332" s="89"/>
      <c r="D332" s="2"/>
      <c r="K332" s="36"/>
      <c r="L332" s="37"/>
    </row>
    <row r="333" customFormat="false" ht="14.4" hidden="false" customHeight="true" outlineLevel="0" collapsed="false">
      <c r="A333" s="89"/>
      <c r="D333" s="2"/>
      <c r="K333" s="36"/>
      <c r="L333" s="37"/>
    </row>
    <row r="334" customFormat="false" ht="14.4" hidden="false" customHeight="true" outlineLevel="0" collapsed="false">
      <c r="A334" s="89"/>
      <c r="D334" s="2"/>
      <c r="K334" s="36"/>
      <c r="L334" s="37"/>
    </row>
    <row r="335" customFormat="false" ht="14.4" hidden="false" customHeight="true" outlineLevel="0" collapsed="false">
      <c r="A335" s="89"/>
      <c r="D335" s="2"/>
      <c r="K335" s="36"/>
      <c r="L335" s="37"/>
    </row>
    <row r="336" customFormat="false" ht="14.4" hidden="false" customHeight="true" outlineLevel="0" collapsed="false">
      <c r="A336" s="89"/>
      <c r="D336" s="2"/>
      <c r="K336" s="36"/>
      <c r="L336" s="37"/>
    </row>
    <row r="337" customFormat="false" ht="14.4" hidden="false" customHeight="true" outlineLevel="0" collapsed="false">
      <c r="A337" s="89"/>
      <c r="D337" s="2"/>
      <c r="K337" s="36"/>
      <c r="L337" s="37"/>
    </row>
    <row r="338" customFormat="false" ht="14.4" hidden="false" customHeight="true" outlineLevel="0" collapsed="false">
      <c r="A338" s="89"/>
      <c r="D338" s="2"/>
      <c r="K338" s="36"/>
      <c r="L338" s="37"/>
    </row>
    <row r="339" customFormat="false" ht="14.4" hidden="false" customHeight="true" outlineLevel="0" collapsed="false">
      <c r="A339" s="89"/>
      <c r="D339" s="2"/>
      <c r="K339" s="36"/>
      <c r="L339" s="37"/>
    </row>
    <row r="340" customFormat="false" ht="14.4" hidden="false" customHeight="true" outlineLevel="0" collapsed="false">
      <c r="A340" s="89"/>
      <c r="D340" s="2"/>
      <c r="K340" s="36"/>
      <c r="L340" s="37"/>
    </row>
    <row r="341" customFormat="false" ht="14.4" hidden="false" customHeight="true" outlineLevel="0" collapsed="false">
      <c r="A341" s="89"/>
      <c r="D341" s="2"/>
      <c r="K341" s="36"/>
      <c r="L341" s="37"/>
    </row>
    <row r="342" customFormat="false" ht="14.4" hidden="false" customHeight="true" outlineLevel="0" collapsed="false">
      <c r="A342" s="89"/>
      <c r="D342" s="2"/>
      <c r="K342" s="56"/>
      <c r="L342" s="57"/>
    </row>
    <row r="343" customFormat="false" ht="14.4" hidden="false" customHeight="true" outlineLevel="0" collapsed="false">
      <c r="B343" s="54"/>
      <c r="D343" s="2"/>
      <c r="K343" s="90"/>
      <c r="L343" s="91"/>
    </row>
    <row r="344" customFormat="false" ht="14.4" hidden="false" customHeight="true" outlineLevel="0" collapsed="false">
      <c r="D344" s="2"/>
      <c r="K344" s="66"/>
      <c r="L344" s="27"/>
    </row>
    <row r="345" customFormat="false" ht="14.4" hidden="false" customHeight="true" outlineLevel="0" collapsed="false">
      <c r="D345" s="2"/>
      <c r="K345" s="36"/>
      <c r="L345" s="37"/>
    </row>
    <row r="346" customFormat="false" ht="14.4" hidden="false" customHeight="true" outlineLevel="0" collapsed="false">
      <c r="D346" s="2"/>
      <c r="K346" s="36"/>
      <c r="L346" s="37"/>
    </row>
    <row r="347" customFormat="false" ht="14.4" hidden="false" customHeight="true" outlineLevel="0" collapsed="false">
      <c r="D347" s="2"/>
      <c r="K347" s="36"/>
      <c r="L347" s="37"/>
    </row>
    <row r="348" customFormat="false" ht="14.4" hidden="false" customHeight="true" outlineLevel="0" collapsed="false">
      <c r="D348" s="2"/>
      <c r="K348" s="36"/>
      <c r="L348" s="37"/>
    </row>
    <row r="349" customFormat="false" ht="14.4" hidden="false" customHeight="true" outlineLevel="0" collapsed="false">
      <c r="D349" s="2"/>
      <c r="K349" s="36"/>
      <c r="L349" s="37"/>
    </row>
    <row r="350" customFormat="false" ht="14.4" hidden="false" customHeight="true" outlineLevel="0" collapsed="false">
      <c r="D350" s="2"/>
      <c r="K350" s="36"/>
      <c r="L350" s="37"/>
    </row>
    <row r="351" customFormat="false" ht="14.4" hidden="false" customHeight="true" outlineLevel="0" collapsed="false">
      <c r="D351" s="2"/>
      <c r="K351" s="36"/>
      <c r="L351" s="37"/>
    </row>
    <row r="352" customFormat="false" ht="14.4" hidden="false" customHeight="true" outlineLevel="0" collapsed="false">
      <c r="D352" s="2"/>
      <c r="K352" s="36"/>
      <c r="L352" s="37"/>
    </row>
    <row r="353" customFormat="false" ht="14.4" hidden="false" customHeight="true" outlineLevel="0" collapsed="false">
      <c r="D353" s="2"/>
      <c r="K353" s="36"/>
      <c r="L353" s="37"/>
    </row>
    <row r="354" customFormat="false" ht="14.4" hidden="false" customHeight="true" outlineLevel="0" collapsed="false">
      <c r="D354" s="2"/>
      <c r="K354" s="36"/>
      <c r="L354" s="37"/>
    </row>
    <row r="355" customFormat="false" ht="14.4" hidden="false" customHeight="true" outlineLevel="0" collapsed="false">
      <c r="D355" s="2"/>
      <c r="K355" s="36"/>
      <c r="L355" s="37"/>
    </row>
    <row r="356" customFormat="false" ht="14.4" hidden="false" customHeight="true" outlineLevel="0" collapsed="false">
      <c r="D356" s="2"/>
      <c r="K356" s="36"/>
      <c r="L356" s="37"/>
    </row>
    <row r="357" customFormat="false" ht="14.4" hidden="false" customHeight="true" outlineLevel="0" collapsed="false">
      <c r="D357" s="2"/>
      <c r="K357" s="36"/>
      <c r="L357" s="37"/>
    </row>
    <row r="358" customFormat="false" ht="14.4" hidden="false" customHeight="true" outlineLevel="0" collapsed="false">
      <c r="D358" s="2"/>
      <c r="K358" s="36"/>
      <c r="L358" s="37"/>
    </row>
    <row r="359" customFormat="false" ht="14.4" hidden="false" customHeight="true" outlineLevel="0" collapsed="false">
      <c r="D359" s="2"/>
      <c r="K359" s="36"/>
      <c r="L359" s="37"/>
    </row>
    <row r="360" customFormat="false" ht="14.4" hidden="false" customHeight="true" outlineLevel="0" collapsed="false">
      <c r="D360" s="2"/>
      <c r="K360" s="36"/>
      <c r="L360" s="37"/>
    </row>
    <row r="361" customFormat="false" ht="14.4" hidden="false" customHeight="true" outlineLevel="0" collapsed="false">
      <c r="D361" s="2"/>
      <c r="K361" s="36"/>
      <c r="L361" s="37"/>
    </row>
    <row r="362" customFormat="false" ht="14.4" hidden="false" customHeight="true" outlineLevel="0" collapsed="false">
      <c r="D362" s="2"/>
      <c r="K362" s="36"/>
      <c r="L362" s="37"/>
    </row>
    <row r="363" customFormat="false" ht="14.4" hidden="false" customHeight="true" outlineLevel="0" collapsed="false">
      <c r="D363" s="2"/>
      <c r="K363" s="36"/>
      <c r="L363" s="37"/>
    </row>
    <row r="364" customFormat="false" ht="14.4" hidden="false" customHeight="true" outlineLevel="0" collapsed="false">
      <c r="D364" s="2"/>
      <c r="K364" s="36"/>
      <c r="L364" s="37"/>
    </row>
    <row r="365" customFormat="false" ht="14.4" hidden="false" customHeight="true" outlineLevel="0" collapsed="false">
      <c r="D365" s="2"/>
      <c r="K365" s="36"/>
      <c r="L365" s="37"/>
    </row>
    <row r="366" customFormat="false" ht="14.4" hidden="false" customHeight="true" outlineLevel="0" collapsed="false">
      <c r="D366" s="2"/>
      <c r="K366" s="36"/>
      <c r="L366" s="37"/>
    </row>
    <row r="367" customFormat="false" ht="14.4" hidden="false" customHeight="true" outlineLevel="0" collapsed="false">
      <c r="D367" s="2"/>
      <c r="K367" s="36"/>
      <c r="L367" s="37"/>
    </row>
    <row r="368" customFormat="false" ht="14.4" hidden="false" customHeight="true" outlineLevel="0" collapsed="false">
      <c r="D368" s="2"/>
      <c r="K368" s="36"/>
      <c r="L368" s="37"/>
    </row>
    <row r="369" customFormat="false" ht="14.4" hidden="false" customHeight="true" outlineLevel="0" collapsed="false">
      <c r="D369" s="2"/>
      <c r="K369" s="36"/>
      <c r="L369" s="37"/>
    </row>
    <row r="370" customFormat="false" ht="14.4" hidden="false" customHeight="true" outlineLevel="0" collapsed="false">
      <c r="D370" s="2"/>
      <c r="K370" s="36"/>
      <c r="L370" s="37"/>
    </row>
    <row r="371" customFormat="false" ht="14.4" hidden="false" customHeight="true" outlineLevel="0" collapsed="false">
      <c r="D371" s="2"/>
      <c r="K371" s="36"/>
      <c r="L371" s="37"/>
    </row>
    <row r="372" customFormat="false" ht="14.4" hidden="false" customHeight="true" outlineLevel="0" collapsed="false">
      <c r="D372" s="2"/>
      <c r="K372" s="36"/>
      <c r="L372" s="37"/>
    </row>
    <row r="373" customFormat="false" ht="14.4" hidden="false" customHeight="true" outlineLevel="0" collapsed="false">
      <c r="D373" s="2"/>
      <c r="K373" s="36"/>
      <c r="L373" s="37"/>
    </row>
    <row r="374" customFormat="false" ht="14.4" hidden="false" customHeight="true" outlineLevel="0" collapsed="false">
      <c r="D374" s="2"/>
      <c r="K374" s="36"/>
      <c r="L374" s="37"/>
    </row>
    <row r="375" customFormat="false" ht="14.4" hidden="false" customHeight="true" outlineLevel="0" collapsed="false">
      <c r="D375" s="2"/>
      <c r="K375" s="36"/>
      <c r="L375" s="37"/>
    </row>
    <row r="376" customFormat="false" ht="14.4" hidden="false" customHeight="true" outlineLevel="0" collapsed="false">
      <c r="D376" s="2"/>
      <c r="K376" s="36"/>
      <c r="L376" s="37"/>
    </row>
    <row r="377" customFormat="false" ht="14.4" hidden="false" customHeight="true" outlineLevel="0" collapsed="false">
      <c r="D377" s="2"/>
      <c r="K377" s="36"/>
      <c r="L377" s="37"/>
    </row>
    <row r="378" customFormat="false" ht="14.4" hidden="false" customHeight="true" outlineLevel="0" collapsed="false">
      <c r="D378" s="2"/>
      <c r="K378" s="36"/>
      <c r="L378" s="37"/>
    </row>
    <row r="379" customFormat="false" ht="14.4" hidden="false" customHeight="true" outlineLevel="0" collapsed="false">
      <c r="D379" s="2"/>
      <c r="K379" s="36"/>
      <c r="L379" s="37"/>
    </row>
    <row r="380" customFormat="false" ht="14.4" hidden="false" customHeight="true" outlineLevel="0" collapsed="false">
      <c r="D380" s="2"/>
      <c r="K380" s="36"/>
      <c r="L380" s="37"/>
    </row>
    <row r="381" customFormat="false" ht="14.4" hidden="false" customHeight="true" outlineLevel="0" collapsed="false">
      <c r="D381" s="2"/>
      <c r="K381" s="36"/>
      <c r="L381" s="37"/>
    </row>
    <row r="382" customFormat="false" ht="14.4" hidden="false" customHeight="true" outlineLevel="0" collapsed="false">
      <c r="D382" s="2"/>
      <c r="K382" s="36"/>
      <c r="L382" s="37"/>
    </row>
    <row r="383" customFormat="false" ht="14.4" hidden="false" customHeight="true" outlineLevel="0" collapsed="false">
      <c r="D383" s="2"/>
      <c r="K383" s="56"/>
      <c r="L383" s="57"/>
    </row>
    <row r="384" customFormat="false" ht="14.4" hidden="false" customHeight="true" outlineLevel="0" collapsed="false">
      <c r="B384" s="54"/>
      <c r="D384" s="2"/>
      <c r="K384" s="90"/>
      <c r="L384" s="91"/>
    </row>
    <row r="385" customFormat="false" ht="14.4" hidden="false" customHeight="true" outlineLevel="0" collapsed="false">
      <c r="D385" s="2"/>
      <c r="K385" s="66"/>
      <c r="L385" s="27"/>
    </row>
    <row r="386" customFormat="false" ht="14.4" hidden="false" customHeight="true" outlineLevel="0" collapsed="false">
      <c r="D386" s="2"/>
      <c r="K386" s="36"/>
      <c r="L386" s="37"/>
    </row>
    <row r="387" customFormat="false" ht="14.4" hidden="false" customHeight="true" outlineLevel="0" collapsed="false">
      <c r="D387" s="2"/>
      <c r="K387" s="36"/>
      <c r="L387" s="37"/>
    </row>
    <row r="388" customFormat="false" ht="14.4" hidden="false" customHeight="true" outlineLevel="0" collapsed="false">
      <c r="D388" s="2"/>
      <c r="K388" s="36"/>
      <c r="L388" s="37"/>
    </row>
    <row r="389" customFormat="false" ht="14.4" hidden="false" customHeight="true" outlineLevel="0" collapsed="false">
      <c r="D389" s="2"/>
      <c r="K389" s="36"/>
      <c r="L389" s="37"/>
    </row>
    <row r="390" customFormat="false" ht="14.4" hidden="false" customHeight="true" outlineLevel="0" collapsed="false">
      <c r="D390" s="2"/>
      <c r="K390" s="36"/>
      <c r="L390" s="37"/>
    </row>
    <row r="391" customFormat="false" ht="14.4" hidden="false" customHeight="true" outlineLevel="0" collapsed="false">
      <c r="D391" s="2"/>
      <c r="K391" s="36"/>
      <c r="L391" s="37"/>
    </row>
    <row r="392" customFormat="false" ht="14.4" hidden="false" customHeight="true" outlineLevel="0" collapsed="false">
      <c r="D392" s="2"/>
      <c r="K392" s="36"/>
      <c r="L392" s="37"/>
    </row>
    <row r="393" customFormat="false" ht="14.4" hidden="false" customHeight="true" outlineLevel="0" collapsed="false">
      <c r="D393" s="2"/>
      <c r="K393" s="36"/>
      <c r="L393" s="37"/>
    </row>
    <row r="394" customFormat="false" ht="14.4" hidden="false" customHeight="true" outlineLevel="0" collapsed="false">
      <c r="A394" s="89"/>
      <c r="D394" s="2"/>
      <c r="K394" s="36"/>
      <c r="L394" s="37"/>
    </row>
    <row r="395" customFormat="false" ht="14.4" hidden="false" customHeight="true" outlineLevel="0" collapsed="false">
      <c r="A395" s="89"/>
      <c r="D395" s="2"/>
      <c r="K395" s="36"/>
      <c r="L395" s="37"/>
    </row>
    <row r="396" customFormat="false" ht="14.4" hidden="false" customHeight="true" outlineLevel="0" collapsed="false">
      <c r="A396" s="89"/>
      <c r="D396" s="2"/>
      <c r="K396" s="36"/>
      <c r="L396" s="37"/>
    </row>
    <row r="397" customFormat="false" ht="14.4" hidden="false" customHeight="true" outlineLevel="0" collapsed="false">
      <c r="A397" s="89"/>
      <c r="D397" s="2"/>
      <c r="K397" s="36"/>
      <c r="L397" s="37"/>
    </row>
    <row r="398" customFormat="false" ht="14.4" hidden="false" customHeight="true" outlineLevel="0" collapsed="false">
      <c r="A398" s="89"/>
      <c r="D398" s="2"/>
      <c r="K398" s="36"/>
      <c r="L398" s="37"/>
    </row>
    <row r="399" customFormat="false" ht="14.4" hidden="false" customHeight="true" outlineLevel="0" collapsed="false">
      <c r="A399" s="89"/>
      <c r="D399" s="2"/>
      <c r="K399" s="36"/>
      <c r="L399" s="37"/>
    </row>
    <row r="400" customFormat="false" ht="14.4" hidden="false" customHeight="true" outlineLevel="0" collapsed="false">
      <c r="A400" s="89"/>
      <c r="D400" s="2"/>
      <c r="K400" s="36"/>
      <c r="L400" s="37"/>
    </row>
    <row r="401" customFormat="false" ht="14.4" hidden="false" customHeight="true" outlineLevel="0" collapsed="false">
      <c r="A401" s="89"/>
      <c r="D401" s="2"/>
      <c r="K401" s="36"/>
      <c r="L401" s="37"/>
    </row>
    <row r="402" customFormat="false" ht="14.4" hidden="false" customHeight="true" outlineLevel="0" collapsed="false">
      <c r="A402" s="89"/>
      <c r="D402" s="2"/>
      <c r="K402" s="36"/>
      <c r="L402" s="37"/>
    </row>
    <row r="403" customFormat="false" ht="14.4" hidden="false" customHeight="true" outlineLevel="0" collapsed="false">
      <c r="A403" s="89"/>
      <c r="D403" s="2"/>
      <c r="K403" s="36"/>
      <c r="L403" s="37"/>
    </row>
    <row r="404" customFormat="false" ht="14.4" hidden="false" customHeight="true" outlineLevel="0" collapsed="false">
      <c r="A404" s="89"/>
      <c r="D404" s="2"/>
      <c r="K404" s="36"/>
      <c r="L404" s="37"/>
    </row>
    <row r="405" customFormat="false" ht="14.4" hidden="false" customHeight="true" outlineLevel="0" collapsed="false">
      <c r="A405" s="89"/>
      <c r="D405" s="2"/>
      <c r="K405" s="36"/>
      <c r="L405" s="37"/>
    </row>
    <row r="406" customFormat="false" ht="14.4" hidden="false" customHeight="true" outlineLevel="0" collapsed="false">
      <c r="A406" s="89"/>
      <c r="D406" s="2"/>
      <c r="K406" s="36"/>
      <c r="L406" s="37"/>
    </row>
    <row r="407" customFormat="false" ht="14.4" hidden="false" customHeight="true" outlineLevel="0" collapsed="false">
      <c r="A407" s="89"/>
      <c r="D407" s="2"/>
      <c r="K407" s="36"/>
      <c r="L407" s="37"/>
    </row>
    <row r="408" customFormat="false" ht="14.4" hidden="false" customHeight="true" outlineLevel="0" collapsed="false">
      <c r="A408" s="89"/>
      <c r="D408" s="2"/>
      <c r="K408" s="56"/>
      <c r="L408" s="57"/>
    </row>
    <row r="409" customFormat="false" ht="14.4" hidden="false" customHeight="true" outlineLevel="0" collapsed="false">
      <c r="B409" s="54"/>
      <c r="D409" s="2"/>
      <c r="K409" s="90"/>
      <c r="L409" s="91"/>
    </row>
    <row r="410" customFormat="false" ht="14.4" hidden="false" customHeight="true" outlineLevel="0" collapsed="false">
      <c r="D410" s="2"/>
      <c r="K410" s="66"/>
      <c r="L410" s="27"/>
    </row>
    <row r="411" customFormat="false" ht="14.4" hidden="false" customHeight="true" outlineLevel="0" collapsed="false">
      <c r="D411" s="2"/>
      <c r="K411" s="36"/>
      <c r="L411" s="37"/>
    </row>
    <row r="412" customFormat="false" ht="14.4" hidden="false" customHeight="true" outlineLevel="0" collapsed="false">
      <c r="D412" s="2"/>
      <c r="K412" s="36"/>
      <c r="L412" s="37"/>
    </row>
    <row r="413" customFormat="false" ht="14.4" hidden="false" customHeight="true" outlineLevel="0" collapsed="false">
      <c r="D413" s="2"/>
      <c r="K413" s="36"/>
      <c r="L413" s="37"/>
    </row>
    <row r="414" customFormat="false" ht="14.4" hidden="false" customHeight="true" outlineLevel="0" collapsed="false">
      <c r="D414" s="2"/>
      <c r="K414" s="36"/>
      <c r="L414" s="37"/>
    </row>
    <row r="415" customFormat="false" ht="14.4" hidden="false" customHeight="true" outlineLevel="0" collapsed="false">
      <c r="D415" s="2"/>
      <c r="K415" s="36"/>
      <c r="L415" s="37"/>
    </row>
    <row r="416" customFormat="false" ht="14.4" hidden="false" customHeight="true" outlineLevel="0" collapsed="false">
      <c r="D416" s="2"/>
      <c r="K416" s="36"/>
      <c r="L416" s="37"/>
    </row>
    <row r="417" customFormat="false" ht="14.4" hidden="false" customHeight="true" outlineLevel="0" collapsed="false">
      <c r="D417" s="2"/>
      <c r="K417" s="36"/>
      <c r="L417" s="37"/>
    </row>
    <row r="418" customFormat="false" ht="14.4" hidden="false" customHeight="true" outlineLevel="0" collapsed="false">
      <c r="D418" s="2"/>
      <c r="K418" s="36"/>
      <c r="L418" s="37"/>
    </row>
    <row r="419" customFormat="false" ht="14.4" hidden="false" customHeight="true" outlineLevel="0" collapsed="false">
      <c r="A419" s="89"/>
      <c r="D419" s="2"/>
      <c r="K419" s="36"/>
      <c r="L419" s="37"/>
    </row>
    <row r="420" customFormat="false" ht="14.4" hidden="false" customHeight="true" outlineLevel="0" collapsed="false">
      <c r="A420" s="89"/>
      <c r="D420" s="2"/>
      <c r="K420" s="36"/>
      <c r="L420" s="37"/>
    </row>
    <row r="421" customFormat="false" ht="14.4" hidden="false" customHeight="true" outlineLevel="0" collapsed="false">
      <c r="A421" s="89"/>
      <c r="D421" s="2"/>
      <c r="K421" s="36"/>
      <c r="L421" s="37"/>
    </row>
    <row r="422" customFormat="false" ht="14.4" hidden="false" customHeight="true" outlineLevel="0" collapsed="false">
      <c r="A422" s="89"/>
      <c r="D422" s="2"/>
      <c r="K422" s="36"/>
      <c r="L422" s="37"/>
    </row>
    <row r="423" customFormat="false" ht="14.4" hidden="false" customHeight="true" outlineLevel="0" collapsed="false">
      <c r="A423" s="89"/>
      <c r="D423" s="2"/>
      <c r="K423" s="36"/>
      <c r="L423" s="37"/>
    </row>
    <row r="424" customFormat="false" ht="14.4" hidden="false" customHeight="true" outlineLevel="0" collapsed="false">
      <c r="A424" s="89"/>
      <c r="D424" s="2"/>
      <c r="K424" s="36"/>
      <c r="L424" s="37"/>
    </row>
    <row r="425" customFormat="false" ht="14.4" hidden="false" customHeight="true" outlineLevel="0" collapsed="false">
      <c r="A425" s="89"/>
      <c r="D425" s="2"/>
      <c r="K425" s="36"/>
      <c r="L425" s="37"/>
    </row>
    <row r="426" customFormat="false" ht="14.4" hidden="false" customHeight="true" outlineLevel="0" collapsed="false">
      <c r="A426" s="89"/>
      <c r="D426" s="2"/>
      <c r="K426" s="36"/>
      <c r="L426" s="37"/>
    </row>
    <row r="427" customFormat="false" ht="14.4" hidden="false" customHeight="true" outlineLevel="0" collapsed="false">
      <c r="A427" s="89"/>
      <c r="D427" s="2"/>
      <c r="K427" s="36"/>
      <c r="L427" s="37"/>
    </row>
    <row r="428" customFormat="false" ht="14.4" hidden="false" customHeight="true" outlineLevel="0" collapsed="false">
      <c r="A428" s="89"/>
      <c r="D428" s="2"/>
      <c r="K428" s="36"/>
      <c r="L428" s="37"/>
    </row>
    <row r="429" customFormat="false" ht="14.4" hidden="false" customHeight="true" outlineLevel="0" collapsed="false">
      <c r="A429" s="89"/>
      <c r="D429" s="2"/>
      <c r="K429" s="36"/>
      <c r="L429" s="37"/>
    </row>
    <row r="430" customFormat="false" ht="14.4" hidden="false" customHeight="true" outlineLevel="0" collapsed="false">
      <c r="A430" s="89"/>
      <c r="D430" s="2"/>
      <c r="K430" s="36"/>
      <c r="L430" s="37"/>
    </row>
    <row r="431" customFormat="false" ht="14.4" hidden="false" customHeight="true" outlineLevel="0" collapsed="false">
      <c r="A431" s="89"/>
      <c r="D431" s="2"/>
      <c r="K431" s="36"/>
      <c r="L431" s="37"/>
    </row>
    <row r="432" customFormat="false" ht="14.4" hidden="false" customHeight="true" outlineLevel="0" collapsed="false">
      <c r="A432" s="89"/>
      <c r="D432" s="2"/>
      <c r="K432" s="36"/>
      <c r="L432" s="37"/>
    </row>
    <row r="433" customFormat="false" ht="15" hidden="false" customHeight="true" outlineLevel="0" collapsed="false">
      <c r="A433" s="89"/>
      <c r="D433" s="2"/>
      <c r="K433" s="36"/>
      <c r="L433" s="37"/>
    </row>
    <row r="434" customFormat="false" ht="14.4" hidden="true" customHeight="true" outlineLevel="0" collapsed="false">
      <c r="A434" s="89"/>
      <c r="D434" s="2"/>
      <c r="K434" s="92"/>
      <c r="L434" s="93"/>
    </row>
    <row r="435" customFormat="false" ht="14.4" hidden="true" customHeight="true" outlineLevel="0" collapsed="false">
      <c r="A435" s="89"/>
      <c r="D435" s="2"/>
      <c r="K435" s="92"/>
      <c r="L435" s="93"/>
    </row>
    <row r="436" customFormat="false" ht="14.4" hidden="true" customHeight="true" outlineLevel="0" collapsed="false">
      <c r="A436" s="89"/>
      <c r="D436" s="2"/>
      <c r="K436" s="92"/>
      <c r="L436" s="93"/>
    </row>
    <row r="437" customFormat="false" ht="14.4" hidden="true" customHeight="true" outlineLevel="0" collapsed="false">
      <c r="A437" s="89"/>
      <c r="D437" s="2"/>
      <c r="K437" s="92"/>
      <c r="L437" s="93"/>
    </row>
    <row r="438" customFormat="false" ht="15" hidden="false" customHeight="true" outlineLevel="0" collapsed="false">
      <c r="B438" s="54"/>
      <c r="D438" s="2"/>
      <c r="K438" s="90"/>
      <c r="L438" s="91"/>
    </row>
    <row r="439" customFormat="false" ht="14.4" hidden="false" customHeight="true" outlineLevel="0" collapsed="false">
      <c r="D439" s="2"/>
      <c r="K439" s="66"/>
      <c r="L439" s="27"/>
    </row>
    <row r="440" customFormat="false" ht="14.4" hidden="false" customHeight="true" outlineLevel="0" collapsed="false">
      <c r="D440" s="2"/>
      <c r="K440" s="36"/>
      <c r="L440" s="37"/>
    </row>
    <row r="441" customFormat="false" ht="14.4" hidden="false" customHeight="true" outlineLevel="0" collapsed="false">
      <c r="D441" s="2"/>
      <c r="K441" s="36"/>
      <c r="L441" s="37"/>
    </row>
    <row r="442" customFormat="false" ht="14.4" hidden="false" customHeight="true" outlineLevel="0" collapsed="false">
      <c r="D442" s="2"/>
      <c r="K442" s="36"/>
      <c r="L442" s="37"/>
    </row>
    <row r="443" customFormat="false" ht="14.4" hidden="false" customHeight="true" outlineLevel="0" collapsed="false">
      <c r="D443" s="2"/>
      <c r="K443" s="36"/>
      <c r="L443" s="37"/>
    </row>
    <row r="444" customFormat="false" ht="14.4" hidden="false" customHeight="true" outlineLevel="0" collapsed="false">
      <c r="D444" s="2"/>
      <c r="K444" s="36"/>
      <c r="L444" s="37"/>
    </row>
    <row r="445" customFormat="false" ht="14.4" hidden="false" customHeight="true" outlineLevel="0" collapsed="false">
      <c r="D445" s="2"/>
      <c r="K445" s="36"/>
      <c r="L445" s="37"/>
    </row>
    <row r="446" customFormat="false" ht="14.4" hidden="false" customHeight="true" outlineLevel="0" collapsed="false">
      <c r="D446" s="2"/>
      <c r="K446" s="36"/>
      <c r="L446" s="37"/>
    </row>
    <row r="447" customFormat="false" ht="14.4" hidden="false" customHeight="true" outlineLevel="0" collapsed="false">
      <c r="D447" s="2"/>
      <c r="K447" s="36"/>
      <c r="L447" s="37"/>
    </row>
    <row r="448" customFormat="false" ht="14.4" hidden="false" customHeight="true" outlineLevel="0" collapsed="false">
      <c r="D448" s="2"/>
      <c r="K448" s="36"/>
      <c r="L448" s="37"/>
    </row>
    <row r="449" customFormat="false" ht="14.4" hidden="false" customHeight="true" outlineLevel="0" collapsed="false">
      <c r="D449" s="2"/>
      <c r="K449" s="36"/>
      <c r="L449" s="37"/>
    </row>
    <row r="450" customFormat="false" ht="14.4" hidden="false" customHeight="true" outlineLevel="0" collapsed="false">
      <c r="D450" s="2"/>
      <c r="K450" s="36"/>
      <c r="L450" s="37"/>
    </row>
    <row r="451" customFormat="false" ht="14.4" hidden="false" customHeight="true" outlineLevel="0" collapsed="false">
      <c r="D451" s="2"/>
      <c r="K451" s="36"/>
      <c r="L451" s="37"/>
    </row>
    <row r="452" customFormat="false" ht="14.4" hidden="false" customHeight="true" outlineLevel="0" collapsed="false">
      <c r="D452" s="2"/>
      <c r="K452" s="36"/>
      <c r="L452" s="37"/>
    </row>
    <row r="453" customFormat="false" ht="14.4" hidden="false" customHeight="true" outlineLevel="0" collapsed="false">
      <c r="D453" s="2"/>
      <c r="K453" s="36"/>
      <c r="L453" s="37"/>
    </row>
    <row r="454" customFormat="false" ht="14.4" hidden="false" customHeight="true" outlineLevel="0" collapsed="false">
      <c r="D454" s="2"/>
      <c r="K454" s="36"/>
      <c r="L454" s="37"/>
    </row>
    <row r="455" customFormat="false" ht="14.4" hidden="false" customHeight="true" outlineLevel="0" collapsed="false">
      <c r="D455" s="2"/>
      <c r="K455" s="36"/>
      <c r="L455" s="37"/>
    </row>
    <row r="456" customFormat="false" ht="14.4" hidden="false" customHeight="true" outlineLevel="0" collapsed="false">
      <c r="D456" s="2"/>
      <c r="K456" s="36"/>
      <c r="L456" s="37"/>
    </row>
    <row r="457" customFormat="false" ht="14.4" hidden="false" customHeight="true" outlineLevel="0" collapsed="false">
      <c r="D457" s="2"/>
      <c r="K457" s="36"/>
      <c r="L457" s="37"/>
    </row>
    <row r="458" customFormat="false" ht="14.4" hidden="false" customHeight="true" outlineLevel="0" collapsed="false">
      <c r="D458" s="2"/>
      <c r="K458" s="36"/>
      <c r="L458" s="37"/>
    </row>
    <row r="459" customFormat="false" ht="14.4" hidden="false" customHeight="true" outlineLevel="0" collapsed="false">
      <c r="D459" s="2"/>
      <c r="K459" s="36"/>
      <c r="L459" s="37"/>
    </row>
    <row r="460" customFormat="false" ht="14.4" hidden="false" customHeight="true" outlineLevel="0" collapsed="false">
      <c r="D460" s="2"/>
      <c r="K460" s="36"/>
      <c r="L460" s="37"/>
    </row>
    <row r="461" customFormat="false" ht="14.4" hidden="false" customHeight="true" outlineLevel="0" collapsed="false">
      <c r="D461" s="2"/>
      <c r="K461" s="36"/>
      <c r="L461" s="37"/>
    </row>
    <row r="462" customFormat="false" ht="14.4" hidden="false" customHeight="true" outlineLevel="0" collapsed="false">
      <c r="D462" s="2"/>
      <c r="K462" s="56"/>
      <c r="L462" s="57"/>
    </row>
    <row r="463" customFormat="false" ht="14.4" hidden="false" customHeight="true" outlineLevel="0" collapsed="false">
      <c r="B463" s="54"/>
      <c r="D463" s="2"/>
      <c r="K463" s="90"/>
      <c r="L463" s="91"/>
    </row>
    <row r="464" customFormat="false" ht="14.4" hidden="false" customHeight="true" outlineLevel="0" collapsed="false">
      <c r="D464" s="2"/>
      <c r="K464" s="66"/>
      <c r="L464" s="27"/>
    </row>
    <row r="465" customFormat="false" ht="14.4" hidden="false" customHeight="true" outlineLevel="0" collapsed="false">
      <c r="D465" s="2"/>
      <c r="K465" s="36"/>
      <c r="L465" s="37"/>
    </row>
    <row r="466" customFormat="false" ht="14.4" hidden="false" customHeight="true" outlineLevel="0" collapsed="false">
      <c r="D466" s="2"/>
      <c r="K466" s="36"/>
      <c r="L466" s="37"/>
    </row>
    <row r="467" customFormat="false" ht="14.4" hidden="false" customHeight="true" outlineLevel="0" collapsed="false">
      <c r="D467" s="2"/>
      <c r="K467" s="36"/>
      <c r="L467" s="37"/>
    </row>
    <row r="468" customFormat="false" ht="14.4" hidden="false" customHeight="true" outlineLevel="0" collapsed="false">
      <c r="D468" s="2"/>
      <c r="K468" s="36"/>
      <c r="L468" s="37"/>
    </row>
    <row r="469" customFormat="false" ht="14.4" hidden="false" customHeight="true" outlineLevel="0" collapsed="false">
      <c r="D469" s="2"/>
      <c r="K469" s="36"/>
      <c r="L469" s="37"/>
    </row>
    <row r="470" customFormat="false" ht="14.4" hidden="false" customHeight="true" outlineLevel="0" collapsed="false">
      <c r="D470" s="2"/>
      <c r="K470" s="36"/>
      <c r="L470" s="37"/>
    </row>
    <row r="471" customFormat="false" ht="14.4" hidden="false" customHeight="true" outlineLevel="0" collapsed="false">
      <c r="D471" s="2"/>
      <c r="K471" s="36"/>
      <c r="L471" s="37"/>
    </row>
    <row r="472" customFormat="false" ht="14.4" hidden="false" customHeight="true" outlineLevel="0" collapsed="false">
      <c r="D472" s="2"/>
      <c r="K472" s="36"/>
      <c r="L472" s="37"/>
    </row>
    <row r="473" customFormat="false" ht="14.4" hidden="false" customHeight="true" outlineLevel="0" collapsed="false">
      <c r="D473" s="2"/>
      <c r="K473" s="36"/>
      <c r="L473" s="37"/>
    </row>
    <row r="474" customFormat="false" ht="14.4" hidden="false" customHeight="true" outlineLevel="0" collapsed="false">
      <c r="D474" s="2"/>
      <c r="K474" s="36"/>
      <c r="L474" s="37"/>
    </row>
    <row r="475" customFormat="false" ht="14.4" hidden="false" customHeight="true" outlineLevel="0" collapsed="false">
      <c r="D475" s="2"/>
      <c r="K475" s="36"/>
      <c r="L475" s="37"/>
    </row>
    <row r="476" customFormat="false" ht="14.4" hidden="false" customHeight="true" outlineLevel="0" collapsed="false">
      <c r="D476" s="2"/>
      <c r="K476" s="36"/>
      <c r="L476" s="37"/>
    </row>
    <row r="477" customFormat="false" ht="14.4" hidden="false" customHeight="true" outlineLevel="0" collapsed="false">
      <c r="D477" s="2"/>
      <c r="K477" s="36"/>
      <c r="L477" s="37"/>
    </row>
    <row r="478" customFormat="false" ht="14.4" hidden="false" customHeight="true" outlineLevel="0" collapsed="false">
      <c r="D478" s="2"/>
      <c r="K478" s="36"/>
      <c r="L478" s="37"/>
    </row>
    <row r="479" customFormat="false" ht="14.4" hidden="false" customHeight="true" outlineLevel="0" collapsed="false">
      <c r="D479" s="2"/>
      <c r="K479" s="36"/>
      <c r="L479" s="37"/>
    </row>
    <row r="480" customFormat="false" ht="14.4" hidden="false" customHeight="true" outlineLevel="0" collapsed="false">
      <c r="D480" s="2"/>
      <c r="K480" s="36"/>
      <c r="L480" s="37"/>
    </row>
    <row r="481" customFormat="false" ht="14.4" hidden="false" customHeight="true" outlineLevel="0" collapsed="false">
      <c r="D481" s="2"/>
      <c r="K481" s="36"/>
      <c r="L481" s="37"/>
    </row>
    <row r="482" customFormat="false" ht="14.4" hidden="false" customHeight="true" outlineLevel="0" collapsed="false">
      <c r="D482" s="2"/>
      <c r="K482" s="36"/>
      <c r="L482" s="37"/>
    </row>
    <row r="483" customFormat="false" ht="14.4" hidden="false" customHeight="true" outlineLevel="0" collapsed="false">
      <c r="D483" s="2"/>
      <c r="K483" s="36"/>
      <c r="L483" s="37"/>
    </row>
    <row r="484" customFormat="false" ht="14.4" hidden="false" customHeight="true" outlineLevel="0" collapsed="false">
      <c r="D484" s="2"/>
      <c r="K484" s="36"/>
      <c r="L484" s="37"/>
    </row>
    <row r="485" customFormat="false" ht="14.4" hidden="false" customHeight="true" outlineLevel="0" collapsed="false">
      <c r="D485" s="2"/>
      <c r="K485" s="36"/>
      <c r="L485" s="37"/>
    </row>
    <row r="486" customFormat="false" ht="14.4" hidden="false" customHeight="true" outlineLevel="0" collapsed="false">
      <c r="D486" s="2"/>
      <c r="K486" s="36"/>
      <c r="L486" s="37"/>
    </row>
    <row r="487" customFormat="false" ht="14.4" hidden="false" customHeight="true" outlineLevel="0" collapsed="false">
      <c r="D487" s="2"/>
      <c r="K487" s="56"/>
      <c r="L487" s="57"/>
    </row>
    <row r="488" customFormat="false" ht="14.4" hidden="false" customHeight="true" outlineLevel="0" collapsed="false">
      <c r="B488" s="54"/>
      <c r="D488" s="2"/>
      <c r="K488" s="90"/>
      <c r="L488" s="91"/>
    </row>
    <row r="489" customFormat="false" ht="14.4" hidden="false" customHeight="true" outlineLevel="0" collapsed="false">
      <c r="D489" s="2"/>
      <c r="K489" s="66"/>
      <c r="L489" s="27"/>
    </row>
    <row r="490" customFormat="false" ht="14.4" hidden="false" customHeight="true" outlineLevel="0" collapsed="false">
      <c r="D490" s="2"/>
      <c r="K490" s="36"/>
      <c r="L490" s="37"/>
    </row>
    <row r="491" customFormat="false" ht="14.4" hidden="false" customHeight="true" outlineLevel="0" collapsed="false">
      <c r="D491" s="2"/>
      <c r="K491" s="36"/>
      <c r="L491" s="37"/>
    </row>
    <row r="492" customFormat="false" ht="14.4" hidden="false" customHeight="true" outlineLevel="0" collapsed="false">
      <c r="D492" s="2"/>
      <c r="K492" s="36"/>
      <c r="L492" s="37"/>
    </row>
    <row r="493" customFormat="false" ht="14.4" hidden="false" customHeight="true" outlineLevel="0" collapsed="false">
      <c r="D493" s="2"/>
      <c r="K493" s="36"/>
      <c r="L493" s="37"/>
    </row>
    <row r="494" customFormat="false" ht="14.4" hidden="false" customHeight="true" outlineLevel="0" collapsed="false">
      <c r="D494" s="2"/>
      <c r="K494" s="36"/>
      <c r="L494" s="37"/>
    </row>
    <row r="495" customFormat="false" ht="14.4" hidden="false" customHeight="true" outlineLevel="0" collapsed="false">
      <c r="D495" s="2"/>
      <c r="K495" s="36"/>
      <c r="L495" s="37"/>
    </row>
    <row r="496" customFormat="false" ht="14.4" hidden="false" customHeight="true" outlineLevel="0" collapsed="false">
      <c r="D496" s="2"/>
      <c r="K496" s="36"/>
      <c r="L496" s="37"/>
    </row>
    <row r="497" customFormat="false" ht="14.4" hidden="false" customHeight="true" outlineLevel="0" collapsed="false">
      <c r="D497" s="2"/>
      <c r="K497" s="36"/>
      <c r="L497" s="37"/>
    </row>
    <row r="498" customFormat="false" ht="14.4" hidden="false" customHeight="true" outlineLevel="0" collapsed="false">
      <c r="D498" s="2"/>
      <c r="K498" s="36"/>
      <c r="L498" s="37"/>
    </row>
    <row r="499" customFormat="false" ht="14.4" hidden="false" customHeight="true" outlineLevel="0" collapsed="false">
      <c r="D499" s="2"/>
      <c r="K499" s="36"/>
      <c r="L499" s="37"/>
    </row>
    <row r="500" customFormat="false" ht="14.4" hidden="false" customHeight="true" outlineLevel="0" collapsed="false">
      <c r="D500" s="2"/>
      <c r="K500" s="36"/>
      <c r="L500" s="37"/>
    </row>
    <row r="501" customFormat="false" ht="14.4" hidden="false" customHeight="true" outlineLevel="0" collapsed="false">
      <c r="D501" s="2"/>
      <c r="K501" s="36"/>
      <c r="L501" s="37"/>
    </row>
    <row r="502" customFormat="false" ht="14.4" hidden="false" customHeight="true" outlineLevel="0" collapsed="false">
      <c r="D502" s="2"/>
      <c r="K502" s="36"/>
      <c r="L502" s="37"/>
    </row>
    <row r="503" customFormat="false" ht="14.4" hidden="false" customHeight="true" outlineLevel="0" collapsed="false">
      <c r="D503" s="2"/>
      <c r="K503" s="36"/>
      <c r="L503" s="37"/>
    </row>
    <row r="504" customFormat="false" ht="14.4" hidden="false" customHeight="true" outlineLevel="0" collapsed="false">
      <c r="A504" s="89"/>
      <c r="D504" s="2"/>
      <c r="K504" s="36"/>
      <c r="L504" s="37"/>
    </row>
    <row r="505" customFormat="false" ht="14.4" hidden="false" customHeight="true" outlineLevel="0" collapsed="false">
      <c r="A505" s="89"/>
      <c r="D505" s="2"/>
      <c r="K505" s="36"/>
      <c r="L505" s="37"/>
    </row>
    <row r="506" customFormat="false" ht="14.4" hidden="false" customHeight="true" outlineLevel="0" collapsed="false">
      <c r="A506" s="89"/>
      <c r="D506" s="2"/>
      <c r="K506" s="36"/>
      <c r="L506" s="37"/>
    </row>
    <row r="507" customFormat="false" ht="14.4" hidden="false" customHeight="true" outlineLevel="0" collapsed="false">
      <c r="A507" s="89"/>
      <c r="D507" s="2"/>
      <c r="K507" s="36"/>
      <c r="L507" s="37"/>
    </row>
    <row r="508" customFormat="false" ht="14.4" hidden="false" customHeight="true" outlineLevel="0" collapsed="false">
      <c r="A508" s="89"/>
      <c r="D508" s="2"/>
      <c r="K508" s="36"/>
      <c r="L508" s="37"/>
    </row>
    <row r="509" customFormat="false" ht="14.4" hidden="false" customHeight="true" outlineLevel="0" collapsed="false">
      <c r="A509" s="89"/>
      <c r="D509" s="2"/>
      <c r="K509" s="36"/>
      <c r="L509" s="37"/>
    </row>
    <row r="510" customFormat="false" ht="14.4" hidden="false" customHeight="true" outlineLevel="0" collapsed="false">
      <c r="A510" s="89"/>
      <c r="D510" s="2"/>
      <c r="K510" s="36"/>
      <c r="L510" s="37"/>
    </row>
    <row r="511" customFormat="false" ht="14.4" hidden="false" customHeight="true" outlineLevel="0" collapsed="false">
      <c r="A511" s="89"/>
      <c r="D511" s="2"/>
      <c r="K511" s="36"/>
      <c r="L511" s="37"/>
    </row>
    <row r="512" customFormat="false" ht="14.4" hidden="false" customHeight="true" outlineLevel="0" collapsed="false">
      <c r="A512" s="89"/>
      <c r="D512" s="2"/>
      <c r="K512" s="36"/>
      <c r="L512" s="37"/>
    </row>
    <row r="513" customFormat="false" ht="14.4" hidden="false" customHeight="true" outlineLevel="0" collapsed="false">
      <c r="A513" s="89"/>
      <c r="D513" s="2"/>
      <c r="K513" s="36"/>
      <c r="L513" s="37"/>
    </row>
    <row r="514" customFormat="false" ht="14.4" hidden="false" customHeight="true" outlineLevel="0" collapsed="false">
      <c r="A514" s="89"/>
      <c r="D514" s="2"/>
      <c r="K514" s="36"/>
      <c r="L514" s="37"/>
    </row>
    <row r="515" customFormat="false" ht="14.4" hidden="false" customHeight="true" outlineLevel="0" collapsed="false">
      <c r="A515" s="89"/>
      <c r="D515" s="2"/>
      <c r="K515" s="36"/>
      <c r="L515" s="37"/>
    </row>
    <row r="516" customFormat="false" ht="14.4" hidden="false" customHeight="true" outlineLevel="0" collapsed="false">
      <c r="A516" s="89"/>
      <c r="D516" s="2"/>
      <c r="K516" s="36"/>
      <c r="L516" s="37"/>
    </row>
    <row r="517" customFormat="false" ht="14.4" hidden="false" customHeight="true" outlineLevel="0" collapsed="false">
      <c r="A517" s="89"/>
      <c r="D517" s="2"/>
      <c r="K517" s="36"/>
      <c r="L517" s="37"/>
    </row>
    <row r="518" customFormat="false" ht="14.4" hidden="false" customHeight="true" outlineLevel="0" collapsed="false">
      <c r="A518" s="89"/>
      <c r="D518" s="2"/>
      <c r="K518" s="36"/>
      <c r="L518" s="37"/>
    </row>
    <row r="519" customFormat="false" ht="14.4" hidden="false" customHeight="true" outlineLevel="0" collapsed="false">
      <c r="A519" s="89"/>
      <c r="D519" s="2"/>
      <c r="K519" s="36"/>
      <c r="L519" s="37"/>
    </row>
    <row r="520" customFormat="false" ht="14.4" hidden="false" customHeight="true" outlineLevel="0" collapsed="false">
      <c r="A520" s="89"/>
      <c r="D520" s="2"/>
      <c r="K520" s="36"/>
      <c r="L520" s="37"/>
    </row>
    <row r="521" customFormat="false" ht="14.4" hidden="false" customHeight="true" outlineLevel="0" collapsed="false">
      <c r="A521" s="89"/>
      <c r="D521" s="2"/>
      <c r="K521" s="36"/>
      <c r="L521" s="37"/>
    </row>
    <row r="522" customFormat="false" ht="14.4" hidden="false" customHeight="true" outlineLevel="0" collapsed="false">
      <c r="A522" s="89"/>
      <c r="D522" s="2"/>
      <c r="K522" s="36"/>
      <c r="L522" s="37"/>
    </row>
    <row r="523" customFormat="false" ht="14.4" hidden="false" customHeight="true" outlineLevel="0" collapsed="false">
      <c r="A523" s="89"/>
      <c r="D523" s="2"/>
      <c r="K523" s="36"/>
      <c r="L523" s="37"/>
    </row>
    <row r="524" customFormat="false" ht="14.4" hidden="false" customHeight="true" outlineLevel="0" collapsed="false">
      <c r="A524" s="89"/>
      <c r="D524" s="2"/>
      <c r="K524" s="36"/>
      <c r="L524" s="37"/>
    </row>
    <row r="525" customFormat="false" ht="14.4" hidden="false" customHeight="true" outlineLevel="0" collapsed="false">
      <c r="A525" s="89"/>
      <c r="D525" s="2"/>
      <c r="K525" s="36"/>
      <c r="L525" s="37"/>
    </row>
    <row r="526" customFormat="false" ht="14.4" hidden="false" customHeight="true" outlineLevel="0" collapsed="false">
      <c r="A526" s="89"/>
      <c r="D526" s="2"/>
      <c r="K526" s="36"/>
      <c r="L526" s="37"/>
    </row>
    <row r="527" customFormat="false" ht="14.4" hidden="false" customHeight="true" outlineLevel="0" collapsed="false">
      <c r="A527" s="89"/>
      <c r="D527" s="2"/>
      <c r="K527" s="36"/>
      <c r="L527" s="37"/>
    </row>
    <row r="528" customFormat="false" ht="14.4" hidden="false" customHeight="true" outlineLevel="0" collapsed="false">
      <c r="A528" s="89"/>
      <c r="D528" s="2"/>
      <c r="K528" s="94"/>
      <c r="L528" s="95"/>
    </row>
    <row r="529" customFormat="false" ht="14.4" hidden="false" customHeight="true" outlineLevel="0" collapsed="false">
      <c r="B529" s="54"/>
      <c r="D529" s="2"/>
      <c r="K529" s="90"/>
      <c r="L529" s="91"/>
    </row>
    <row r="530" customFormat="false" ht="14.4" hidden="false" customHeight="true" outlineLevel="0" collapsed="false">
      <c r="D530" s="2"/>
      <c r="K530" s="96"/>
      <c r="L530" s="97"/>
    </row>
    <row r="531" customFormat="false" ht="14.4" hidden="false" customHeight="true" outlineLevel="0" collapsed="false">
      <c r="D531" s="2"/>
      <c r="K531" s="58"/>
      <c r="L531" s="59"/>
    </row>
    <row r="532" customFormat="false" ht="14.4" hidden="false" customHeight="true" outlineLevel="0" collapsed="false">
      <c r="D532" s="2"/>
      <c r="K532" s="58"/>
      <c r="L532" s="59"/>
    </row>
    <row r="533" customFormat="false" ht="14.4" hidden="false" customHeight="true" outlineLevel="0" collapsed="false">
      <c r="D533" s="2"/>
      <c r="K533" s="58"/>
      <c r="L533" s="59"/>
    </row>
    <row r="534" customFormat="false" ht="14.4" hidden="false" customHeight="true" outlineLevel="0" collapsed="false">
      <c r="D534" s="2"/>
      <c r="K534" s="58"/>
      <c r="L534" s="59"/>
    </row>
    <row r="535" customFormat="false" ht="14.4" hidden="false" customHeight="true" outlineLevel="0" collapsed="false">
      <c r="D535" s="2"/>
      <c r="K535" s="58"/>
      <c r="L535" s="59"/>
    </row>
    <row r="536" customFormat="false" ht="14.4" hidden="false" customHeight="true" outlineLevel="0" collapsed="false">
      <c r="D536" s="2"/>
      <c r="K536" s="58"/>
      <c r="L536" s="59"/>
    </row>
    <row r="537" customFormat="false" ht="14.4" hidden="false" customHeight="true" outlineLevel="0" collapsed="false">
      <c r="D537" s="2"/>
      <c r="K537" s="58"/>
      <c r="L537" s="59"/>
    </row>
    <row r="538" customFormat="false" ht="14.4" hidden="false" customHeight="true" outlineLevel="0" collapsed="false">
      <c r="D538" s="2"/>
      <c r="K538" s="58"/>
      <c r="L538" s="59"/>
    </row>
    <row r="539" customFormat="false" ht="14.4" hidden="false" customHeight="true" outlineLevel="0" collapsed="false">
      <c r="A539" s="89"/>
      <c r="D539" s="2"/>
      <c r="K539" s="58"/>
      <c r="L539" s="59"/>
    </row>
    <row r="540" customFormat="false" ht="14.4" hidden="false" customHeight="true" outlineLevel="0" collapsed="false">
      <c r="A540" s="89"/>
      <c r="D540" s="2"/>
      <c r="K540" s="58"/>
      <c r="L540" s="59"/>
    </row>
    <row r="541" customFormat="false" ht="14.4" hidden="false" customHeight="true" outlineLevel="0" collapsed="false">
      <c r="A541" s="89"/>
      <c r="D541" s="2"/>
      <c r="K541" s="58"/>
      <c r="L541" s="59"/>
    </row>
    <row r="542" customFormat="false" ht="14.4" hidden="false" customHeight="true" outlineLevel="0" collapsed="false">
      <c r="A542" s="89"/>
      <c r="D542" s="2"/>
      <c r="K542" s="58"/>
      <c r="L542" s="59"/>
    </row>
    <row r="543" customFormat="false" ht="14.4" hidden="false" customHeight="true" outlineLevel="0" collapsed="false">
      <c r="A543" s="89"/>
      <c r="D543" s="2"/>
      <c r="K543" s="58"/>
      <c r="L543" s="59"/>
    </row>
    <row r="544" customFormat="false" ht="14.4" hidden="false" customHeight="true" outlineLevel="0" collapsed="false">
      <c r="A544" s="89"/>
      <c r="D544" s="2"/>
      <c r="K544" s="58"/>
      <c r="L544" s="59"/>
    </row>
    <row r="545" customFormat="false" ht="14.4" hidden="false" customHeight="true" outlineLevel="0" collapsed="false">
      <c r="A545" s="89"/>
      <c r="D545" s="2"/>
      <c r="K545" s="58"/>
      <c r="L545" s="59"/>
    </row>
    <row r="546" customFormat="false" ht="14.4" hidden="false" customHeight="true" outlineLevel="0" collapsed="false">
      <c r="A546" s="89"/>
      <c r="D546" s="2"/>
      <c r="K546" s="58"/>
      <c r="L546" s="59"/>
    </row>
    <row r="547" customFormat="false" ht="14.4" hidden="false" customHeight="true" outlineLevel="0" collapsed="false">
      <c r="A547" s="89"/>
      <c r="D547" s="2"/>
      <c r="K547" s="58"/>
      <c r="L547" s="59"/>
    </row>
    <row r="548" customFormat="false" ht="14.4" hidden="false" customHeight="true" outlineLevel="0" collapsed="false">
      <c r="A548" s="89"/>
      <c r="D548" s="2"/>
      <c r="K548" s="58"/>
      <c r="L548" s="59"/>
    </row>
    <row r="549" customFormat="false" ht="14.4" hidden="false" customHeight="true" outlineLevel="0" collapsed="false">
      <c r="A549" s="89"/>
      <c r="D549" s="2"/>
      <c r="K549" s="58"/>
      <c r="L549" s="59"/>
    </row>
    <row r="550" customFormat="false" ht="14.4" hidden="false" customHeight="true" outlineLevel="0" collapsed="false">
      <c r="A550" s="89"/>
      <c r="D550" s="2"/>
      <c r="K550" s="58"/>
      <c r="L550" s="59"/>
    </row>
    <row r="551" customFormat="false" ht="14.4" hidden="false" customHeight="true" outlineLevel="0" collapsed="false">
      <c r="A551" s="89"/>
      <c r="D551" s="2"/>
      <c r="K551" s="58"/>
      <c r="L551" s="59"/>
    </row>
    <row r="552" customFormat="false" ht="14.4" hidden="false" customHeight="true" outlineLevel="0" collapsed="false">
      <c r="A552" s="89"/>
      <c r="D552" s="2"/>
      <c r="K552" s="58"/>
      <c r="L552" s="59"/>
    </row>
    <row r="553" customFormat="false" ht="14.4" hidden="false" customHeight="true" outlineLevel="0" collapsed="false">
      <c r="A553" s="89"/>
      <c r="D553" s="2"/>
      <c r="K553" s="67"/>
      <c r="L553" s="68"/>
    </row>
    <row r="554" customFormat="false" ht="14.4" hidden="false" customHeight="true" outlineLevel="0" collapsed="false">
      <c r="B554" s="54"/>
      <c r="D554" s="2"/>
      <c r="K554" s="90"/>
      <c r="L554" s="91"/>
    </row>
    <row r="555" customFormat="false" ht="14.4" hidden="false" customHeight="true" outlineLevel="0" collapsed="false">
      <c r="D555" s="2"/>
      <c r="K555" s="96"/>
      <c r="L555" s="97"/>
    </row>
    <row r="556" customFormat="false" ht="14.4" hidden="false" customHeight="true" outlineLevel="0" collapsed="false">
      <c r="D556" s="2"/>
      <c r="K556" s="58"/>
      <c r="L556" s="59"/>
    </row>
    <row r="557" customFormat="false" ht="14.4" hidden="false" customHeight="true" outlineLevel="0" collapsed="false">
      <c r="D557" s="2"/>
      <c r="K557" s="58"/>
      <c r="L557" s="59"/>
    </row>
    <row r="558" customFormat="false" ht="14.4" hidden="false" customHeight="true" outlineLevel="0" collapsed="false">
      <c r="D558" s="2"/>
      <c r="K558" s="58"/>
      <c r="L558" s="59"/>
    </row>
    <row r="559" customFormat="false" ht="14.4" hidden="false" customHeight="true" outlineLevel="0" collapsed="false">
      <c r="D559" s="2"/>
      <c r="K559" s="58"/>
      <c r="L559" s="59"/>
    </row>
    <row r="560" customFormat="false" ht="14.4" hidden="false" customHeight="true" outlineLevel="0" collapsed="false">
      <c r="D560" s="2"/>
      <c r="K560" s="58"/>
      <c r="L560" s="59"/>
    </row>
    <row r="561" customFormat="false" ht="14.4" hidden="false" customHeight="true" outlineLevel="0" collapsed="false">
      <c r="D561" s="2"/>
      <c r="K561" s="58"/>
      <c r="L561" s="59"/>
    </row>
    <row r="562" customFormat="false" ht="14.4" hidden="false" customHeight="true" outlineLevel="0" collapsed="false">
      <c r="D562" s="2"/>
      <c r="K562" s="58"/>
      <c r="L562" s="59"/>
    </row>
    <row r="563" customFormat="false" ht="14.4" hidden="false" customHeight="true" outlineLevel="0" collapsed="false">
      <c r="D563" s="2"/>
      <c r="K563" s="58"/>
      <c r="L563" s="59"/>
    </row>
    <row r="564" customFormat="false" ht="14.4" hidden="false" customHeight="true" outlineLevel="0" collapsed="false">
      <c r="A564" s="89"/>
      <c r="D564" s="2"/>
      <c r="K564" s="58"/>
      <c r="L564" s="59"/>
    </row>
    <row r="565" customFormat="false" ht="14.4" hidden="false" customHeight="true" outlineLevel="0" collapsed="false">
      <c r="A565" s="89"/>
      <c r="D565" s="2"/>
      <c r="K565" s="58"/>
      <c r="L565" s="59"/>
    </row>
    <row r="566" customFormat="false" ht="14.4" hidden="false" customHeight="true" outlineLevel="0" collapsed="false">
      <c r="A566" s="89"/>
      <c r="D566" s="2"/>
      <c r="K566" s="58"/>
      <c r="L566" s="59"/>
    </row>
    <row r="567" customFormat="false" ht="14.4" hidden="false" customHeight="true" outlineLevel="0" collapsed="false">
      <c r="A567" s="89"/>
      <c r="D567" s="2"/>
      <c r="K567" s="58"/>
      <c r="L567" s="59"/>
    </row>
    <row r="568" customFormat="false" ht="14.4" hidden="false" customHeight="true" outlineLevel="0" collapsed="false">
      <c r="A568" s="89"/>
      <c r="D568" s="2"/>
      <c r="K568" s="58"/>
      <c r="L568" s="59"/>
    </row>
    <row r="569" customFormat="false" ht="14.4" hidden="false" customHeight="true" outlineLevel="0" collapsed="false">
      <c r="A569" s="89"/>
      <c r="D569" s="2"/>
      <c r="K569" s="58"/>
      <c r="L569" s="59"/>
    </row>
    <row r="570" customFormat="false" ht="14.4" hidden="false" customHeight="true" outlineLevel="0" collapsed="false">
      <c r="A570" s="89"/>
      <c r="D570" s="2"/>
      <c r="K570" s="58"/>
      <c r="L570" s="59"/>
    </row>
    <row r="571" customFormat="false" ht="14.4" hidden="false" customHeight="true" outlineLevel="0" collapsed="false">
      <c r="A571" s="89"/>
      <c r="D571" s="2"/>
      <c r="K571" s="58"/>
      <c r="L571" s="59"/>
    </row>
    <row r="572" customFormat="false" ht="14.4" hidden="false" customHeight="true" outlineLevel="0" collapsed="false">
      <c r="A572" s="89"/>
      <c r="D572" s="2"/>
      <c r="K572" s="58"/>
      <c r="L572" s="59"/>
    </row>
    <row r="573" customFormat="false" ht="14.4" hidden="false" customHeight="true" outlineLevel="0" collapsed="false">
      <c r="A573" s="89"/>
      <c r="D573" s="2"/>
      <c r="K573" s="58"/>
      <c r="L573" s="59"/>
    </row>
    <row r="574" customFormat="false" ht="14.4" hidden="false" customHeight="true" outlineLevel="0" collapsed="false">
      <c r="A574" s="89"/>
      <c r="D574" s="2"/>
      <c r="K574" s="58"/>
      <c r="L574" s="59"/>
    </row>
    <row r="575" customFormat="false" ht="14.4" hidden="false" customHeight="true" outlineLevel="0" collapsed="false">
      <c r="A575" s="89"/>
      <c r="D575" s="2"/>
      <c r="K575" s="58"/>
      <c r="L575" s="59"/>
    </row>
    <row r="576" customFormat="false" ht="14.4" hidden="false" customHeight="true" outlineLevel="0" collapsed="false">
      <c r="A576" s="89"/>
      <c r="D576" s="2"/>
      <c r="K576" s="58"/>
      <c r="L576" s="59"/>
    </row>
    <row r="577" customFormat="false" ht="14.4" hidden="false" customHeight="true" outlineLevel="0" collapsed="false">
      <c r="A577" s="89"/>
      <c r="D577" s="2"/>
      <c r="K577" s="58"/>
      <c r="L577" s="59"/>
    </row>
    <row r="578" customFormat="false" ht="14.4" hidden="false" customHeight="true" outlineLevel="0" collapsed="false">
      <c r="A578" s="89"/>
      <c r="D578" s="2"/>
      <c r="K578" s="58"/>
      <c r="L578" s="59"/>
    </row>
    <row r="579" customFormat="false" ht="14.4" hidden="false" customHeight="true" outlineLevel="0" collapsed="false">
      <c r="B579" s="54"/>
      <c r="D579" s="2"/>
      <c r="K579" s="90"/>
      <c r="L579" s="91"/>
    </row>
    <row r="580" customFormat="false" ht="14.4" hidden="false" customHeight="true" outlineLevel="0" collapsed="false">
      <c r="D580" s="2"/>
      <c r="K580" s="96"/>
      <c r="L580" s="97"/>
    </row>
    <row r="581" customFormat="false" ht="14.4" hidden="false" customHeight="true" outlineLevel="0" collapsed="false">
      <c r="D581" s="2"/>
      <c r="K581" s="58"/>
      <c r="L581" s="59"/>
    </row>
    <row r="582" customFormat="false" ht="14.4" hidden="false" customHeight="true" outlineLevel="0" collapsed="false">
      <c r="D582" s="2"/>
      <c r="K582" s="58"/>
      <c r="L582" s="59"/>
    </row>
    <row r="583" customFormat="false" ht="14.4" hidden="false" customHeight="true" outlineLevel="0" collapsed="false">
      <c r="D583" s="2"/>
      <c r="K583" s="58"/>
      <c r="L583" s="59"/>
    </row>
    <row r="584" customFormat="false" ht="14.4" hidden="false" customHeight="true" outlineLevel="0" collapsed="false">
      <c r="D584" s="2"/>
      <c r="K584" s="58"/>
      <c r="L584" s="59"/>
    </row>
    <row r="585" customFormat="false" ht="14.4" hidden="false" customHeight="true" outlineLevel="0" collapsed="false">
      <c r="D585" s="2"/>
      <c r="K585" s="58"/>
      <c r="L585" s="59"/>
    </row>
    <row r="586" customFormat="false" ht="14.4" hidden="false" customHeight="true" outlineLevel="0" collapsed="false">
      <c r="D586" s="2"/>
      <c r="K586" s="58"/>
      <c r="L586" s="59"/>
    </row>
    <row r="587" customFormat="false" ht="14.4" hidden="false" customHeight="true" outlineLevel="0" collapsed="false">
      <c r="D587" s="2"/>
      <c r="K587" s="58"/>
      <c r="L587" s="59"/>
    </row>
    <row r="588" customFormat="false" ht="14.4" hidden="false" customHeight="true" outlineLevel="0" collapsed="false">
      <c r="D588" s="2"/>
      <c r="K588" s="58"/>
      <c r="L588" s="59"/>
    </row>
    <row r="589" customFormat="false" ht="14.4" hidden="false" customHeight="true" outlineLevel="0" collapsed="false">
      <c r="D589" s="2"/>
      <c r="K589" s="58"/>
      <c r="L589" s="59"/>
    </row>
    <row r="590" customFormat="false" ht="14.4" hidden="false" customHeight="true" outlineLevel="0" collapsed="false">
      <c r="D590" s="2"/>
      <c r="K590" s="58"/>
      <c r="L590" s="59"/>
    </row>
    <row r="591" customFormat="false" ht="14.4" hidden="false" customHeight="true" outlineLevel="0" collapsed="false">
      <c r="D591" s="2"/>
      <c r="K591" s="58"/>
      <c r="L591" s="59"/>
    </row>
    <row r="592" customFormat="false" ht="14.4" hidden="false" customHeight="true" outlineLevel="0" collapsed="false">
      <c r="D592" s="2"/>
      <c r="K592" s="58"/>
      <c r="L592" s="59"/>
    </row>
    <row r="593" customFormat="false" ht="14.4" hidden="false" customHeight="true" outlineLevel="0" collapsed="false">
      <c r="D593" s="2"/>
      <c r="K593" s="58"/>
      <c r="L593" s="59"/>
    </row>
    <row r="594" customFormat="false" ht="14.4" hidden="false" customHeight="true" outlineLevel="0" collapsed="false">
      <c r="D594" s="2"/>
      <c r="K594" s="58"/>
      <c r="L594" s="59"/>
    </row>
    <row r="595" customFormat="false" ht="14.4" hidden="false" customHeight="true" outlineLevel="0" collapsed="false">
      <c r="D595" s="2"/>
      <c r="K595" s="58"/>
      <c r="L595" s="59"/>
    </row>
    <row r="596" customFormat="false" ht="14.4" hidden="false" customHeight="true" outlineLevel="0" collapsed="false">
      <c r="D596" s="2"/>
      <c r="K596" s="58"/>
      <c r="L596" s="59"/>
    </row>
    <row r="597" customFormat="false" ht="14.4" hidden="false" customHeight="true" outlineLevel="0" collapsed="false">
      <c r="D597" s="2"/>
      <c r="K597" s="58"/>
      <c r="L597" s="59"/>
    </row>
    <row r="598" customFormat="false" ht="14.4" hidden="false" customHeight="true" outlineLevel="0" collapsed="false">
      <c r="D598" s="2"/>
      <c r="K598" s="58"/>
      <c r="L598" s="59"/>
    </row>
    <row r="599" customFormat="false" ht="14.4" hidden="false" customHeight="true" outlineLevel="0" collapsed="false">
      <c r="D599" s="2"/>
      <c r="K599" s="58"/>
      <c r="L599" s="59"/>
    </row>
    <row r="600" customFormat="false" ht="14.4" hidden="false" customHeight="true" outlineLevel="0" collapsed="false">
      <c r="D600" s="2"/>
      <c r="K600" s="58"/>
      <c r="L600" s="59"/>
    </row>
    <row r="601" customFormat="false" ht="14.4" hidden="false" customHeight="true" outlineLevel="0" collapsed="false">
      <c r="D601" s="2"/>
      <c r="K601" s="58"/>
      <c r="L601" s="59"/>
    </row>
    <row r="602" customFormat="false" ht="14.4" hidden="false" customHeight="true" outlineLevel="0" collapsed="false">
      <c r="D602" s="2"/>
      <c r="K602" s="58"/>
      <c r="L602" s="59"/>
    </row>
    <row r="603" customFormat="false" ht="14.4" hidden="false" customHeight="true" outlineLevel="0" collapsed="false">
      <c r="D603" s="2"/>
      <c r="K603" s="67"/>
      <c r="L603" s="68"/>
    </row>
    <row r="604" customFormat="false" ht="14.4" hidden="false" customHeight="true" outlineLevel="0" collapsed="false">
      <c r="B604" s="54"/>
      <c r="D604" s="2"/>
      <c r="K604" s="90"/>
      <c r="L604" s="91"/>
    </row>
    <row r="605" customFormat="false" ht="14.4" hidden="false" customHeight="true" outlineLevel="0" collapsed="false">
      <c r="D605" s="2"/>
      <c r="K605" s="96"/>
      <c r="L605" s="97"/>
    </row>
    <row r="606" customFormat="false" ht="14.4" hidden="false" customHeight="true" outlineLevel="0" collapsed="false">
      <c r="D606" s="2"/>
      <c r="K606" s="58"/>
      <c r="L606" s="59"/>
    </row>
    <row r="607" customFormat="false" ht="14.4" hidden="false" customHeight="true" outlineLevel="0" collapsed="false">
      <c r="D607" s="2"/>
      <c r="K607" s="58"/>
      <c r="L607" s="59"/>
    </row>
    <row r="608" customFormat="false" ht="14.4" hidden="false" customHeight="true" outlineLevel="0" collapsed="false">
      <c r="D608" s="2"/>
      <c r="K608" s="58"/>
      <c r="L608" s="59"/>
    </row>
    <row r="609" customFormat="false" ht="14.4" hidden="false" customHeight="true" outlineLevel="0" collapsed="false">
      <c r="D609" s="2"/>
      <c r="K609" s="58"/>
      <c r="L609" s="59"/>
    </row>
    <row r="610" customFormat="false" ht="14.4" hidden="false" customHeight="true" outlineLevel="0" collapsed="false">
      <c r="D610" s="2"/>
      <c r="K610" s="58"/>
      <c r="L610" s="59"/>
    </row>
    <row r="611" customFormat="false" ht="14.4" hidden="false" customHeight="true" outlineLevel="0" collapsed="false">
      <c r="D611" s="2"/>
      <c r="K611" s="58"/>
      <c r="L611" s="59"/>
    </row>
    <row r="612" customFormat="false" ht="14.4" hidden="false" customHeight="true" outlineLevel="0" collapsed="false">
      <c r="D612" s="2"/>
      <c r="K612" s="58"/>
      <c r="L612" s="59"/>
    </row>
    <row r="613" customFormat="false" ht="14.4" hidden="false" customHeight="true" outlineLevel="0" collapsed="false">
      <c r="D613" s="2"/>
      <c r="K613" s="58"/>
      <c r="L613" s="59"/>
    </row>
    <row r="614" customFormat="false" ht="14.4" hidden="false" customHeight="true" outlineLevel="0" collapsed="false">
      <c r="D614" s="2"/>
      <c r="K614" s="58"/>
      <c r="L614" s="59"/>
    </row>
    <row r="615" customFormat="false" ht="14.4" hidden="false" customHeight="true" outlineLevel="0" collapsed="false">
      <c r="D615" s="2"/>
      <c r="K615" s="58"/>
      <c r="L615" s="59"/>
    </row>
    <row r="616" customFormat="false" ht="14.4" hidden="false" customHeight="true" outlineLevel="0" collapsed="false">
      <c r="D616" s="2"/>
      <c r="K616" s="58"/>
      <c r="L616" s="59"/>
    </row>
    <row r="617" customFormat="false" ht="14.4" hidden="false" customHeight="true" outlineLevel="0" collapsed="false">
      <c r="D617" s="2"/>
      <c r="K617" s="58"/>
      <c r="L617" s="59"/>
    </row>
    <row r="618" customFormat="false" ht="14.4" hidden="false" customHeight="true" outlineLevel="0" collapsed="false">
      <c r="D618" s="2"/>
      <c r="K618" s="58"/>
      <c r="L618" s="59"/>
    </row>
    <row r="619" customFormat="false" ht="14.4" hidden="false" customHeight="true" outlineLevel="0" collapsed="false">
      <c r="D619" s="2"/>
      <c r="K619" s="58"/>
      <c r="L619" s="59"/>
    </row>
    <row r="620" customFormat="false" ht="14.4" hidden="false" customHeight="true" outlineLevel="0" collapsed="false">
      <c r="D620" s="2"/>
      <c r="K620" s="58"/>
      <c r="L620" s="59"/>
    </row>
    <row r="621" customFormat="false" ht="14.4" hidden="false" customHeight="true" outlineLevel="0" collapsed="false">
      <c r="D621" s="2"/>
      <c r="K621" s="58"/>
      <c r="L621" s="59"/>
    </row>
    <row r="622" customFormat="false" ht="14.4" hidden="false" customHeight="true" outlineLevel="0" collapsed="false">
      <c r="D622" s="2"/>
      <c r="K622" s="58"/>
      <c r="L622" s="59"/>
    </row>
    <row r="623" customFormat="false" ht="14.4" hidden="false" customHeight="true" outlineLevel="0" collapsed="false">
      <c r="D623" s="2"/>
      <c r="K623" s="58"/>
      <c r="L623" s="59"/>
    </row>
    <row r="624" customFormat="false" ht="14.4" hidden="false" customHeight="true" outlineLevel="0" collapsed="false">
      <c r="D624" s="2"/>
      <c r="K624" s="58"/>
      <c r="L624" s="59"/>
    </row>
    <row r="625" customFormat="false" ht="14.4" hidden="false" customHeight="true" outlineLevel="0" collapsed="false">
      <c r="D625" s="2"/>
      <c r="K625" s="58"/>
      <c r="L625" s="59"/>
    </row>
    <row r="626" customFormat="false" ht="14.4" hidden="false" customHeight="true" outlineLevel="0" collapsed="false">
      <c r="D626" s="2"/>
      <c r="K626" s="58"/>
      <c r="L626" s="59"/>
    </row>
    <row r="627" customFormat="false" ht="14.4" hidden="false" customHeight="true" outlineLevel="0" collapsed="false">
      <c r="D627" s="2"/>
      <c r="K627" s="58"/>
      <c r="L627" s="59"/>
    </row>
    <row r="628" customFormat="false" ht="14.4" hidden="false" customHeight="true" outlineLevel="0" collapsed="false">
      <c r="D628" s="2"/>
      <c r="K628" s="98"/>
      <c r="L628" s="99"/>
    </row>
    <row r="629" customFormat="false" ht="14.4" hidden="false" customHeight="true" outlineLevel="0" collapsed="false">
      <c r="B629" s="54"/>
      <c r="D629" s="2"/>
    </row>
    <row r="630" customFormat="false" ht="14.4" hidden="false" customHeight="true" outlineLevel="0" collapsed="false">
      <c r="D630" s="2"/>
    </row>
    <row r="631" customFormat="false" ht="14.4" hidden="false" customHeight="true" outlineLevel="0" collapsed="false">
      <c r="D631" s="2"/>
    </row>
    <row r="632" customFormat="false" ht="14.4" hidden="false" customHeight="true" outlineLevel="0" collapsed="false">
      <c r="D632" s="2"/>
    </row>
    <row r="633" customFormat="false" ht="14.4" hidden="false" customHeight="true" outlineLevel="0" collapsed="false">
      <c r="D633" s="2"/>
    </row>
    <row r="634" customFormat="false" ht="14.4" hidden="false" customHeight="true" outlineLevel="0" collapsed="false">
      <c r="D634" s="2"/>
    </row>
    <row r="635" customFormat="false" ht="14.4" hidden="false" customHeight="true" outlineLevel="0" collapsed="false">
      <c r="D635" s="2"/>
    </row>
    <row r="636" customFormat="false" ht="14.4" hidden="false" customHeight="true" outlineLevel="0" collapsed="false">
      <c r="D636" s="2"/>
    </row>
    <row r="637" customFormat="false" ht="14.4" hidden="false" customHeight="true" outlineLevel="0" collapsed="false">
      <c r="D637" s="2"/>
    </row>
    <row r="638" customFormat="false" ht="14.4" hidden="false" customHeight="true" outlineLevel="0" collapsed="false">
      <c r="D638" s="2"/>
    </row>
    <row r="639" customFormat="false" ht="14.4" hidden="false" customHeight="true" outlineLevel="0" collapsed="false">
      <c r="A639" s="89"/>
      <c r="D639" s="2"/>
    </row>
    <row r="640" customFormat="false" ht="14.4" hidden="false" customHeight="true" outlineLevel="0" collapsed="false">
      <c r="A640" s="89"/>
      <c r="D640" s="2"/>
    </row>
    <row r="641" customFormat="false" ht="14.4" hidden="false" customHeight="true" outlineLevel="0" collapsed="false">
      <c r="A641" s="89"/>
      <c r="D641" s="2"/>
    </row>
    <row r="642" customFormat="false" ht="14.4" hidden="false" customHeight="true" outlineLevel="0" collapsed="false">
      <c r="A642" s="89"/>
      <c r="D642" s="2"/>
    </row>
    <row r="643" customFormat="false" ht="14.4" hidden="false" customHeight="true" outlineLevel="0" collapsed="false">
      <c r="A643" s="89"/>
      <c r="D643" s="2"/>
    </row>
    <row r="644" customFormat="false" ht="14.4" hidden="false" customHeight="true" outlineLevel="0" collapsed="false">
      <c r="A644" s="89"/>
      <c r="D644" s="2"/>
    </row>
    <row r="645" customFormat="false" ht="14.4" hidden="false" customHeight="true" outlineLevel="0" collapsed="false">
      <c r="A645" s="89"/>
      <c r="D645" s="2"/>
    </row>
    <row r="646" customFormat="false" ht="14.4" hidden="false" customHeight="true" outlineLevel="0" collapsed="false">
      <c r="A646" s="89"/>
      <c r="D646" s="2"/>
    </row>
    <row r="647" customFormat="false" ht="14.4" hidden="false" customHeight="true" outlineLevel="0" collapsed="false">
      <c r="A647" s="89"/>
      <c r="D647" s="2"/>
    </row>
    <row r="648" customFormat="false" ht="14.4" hidden="false" customHeight="true" outlineLevel="0" collapsed="false">
      <c r="A648" s="89"/>
      <c r="D648" s="2"/>
    </row>
    <row r="649" customFormat="false" ht="14.4" hidden="false" customHeight="true" outlineLevel="0" collapsed="false">
      <c r="A649" s="89"/>
      <c r="D649" s="2"/>
    </row>
    <row r="650" customFormat="false" ht="14.4" hidden="false" customHeight="true" outlineLevel="0" collapsed="false">
      <c r="A650" s="89"/>
      <c r="D650" s="2"/>
    </row>
    <row r="651" customFormat="false" ht="14.4" hidden="false" customHeight="true" outlineLevel="0" collapsed="false">
      <c r="A651" s="89"/>
      <c r="D651" s="2"/>
    </row>
    <row r="652" customFormat="false" ht="14.4" hidden="false" customHeight="true" outlineLevel="0" collapsed="false">
      <c r="A652" s="89"/>
      <c r="D652" s="2"/>
    </row>
    <row r="653" customFormat="false" ht="14.4" hidden="false" customHeight="true" outlineLevel="0" collapsed="false">
      <c r="A653" s="89"/>
      <c r="D653" s="2"/>
    </row>
    <row r="654" customFormat="false" ht="14.4" hidden="false" customHeight="true" outlineLevel="0" collapsed="false">
      <c r="B654" s="54"/>
      <c r="D654" s="2"/>
    </row>
    <row r="655" customFormat="false" ht="14.4" hidden="false" customHeight="true" outlineLevel="0" collapsed="false">
      <c r="D655" s="2"/>
    </row>
    <row r="656" customFormat="false" ht="14.4" hidden="false" customHeight="true" outlineLevel="0" collapsed="false">
      <c r="D656" s="2"/>
    </row>
    <row r="657" customFormat="false" ht="14.4" hidden="false" customHeight="true" outlineLevel="0" collapsed="false">
      <c r="D657" s="2"/>
    </row>
    <row r="658" customFormat="false" ht="14.4" hidden="false" customHeight="true" outlineLevel="0" collapsed="false">
      <c r="D658" s="2"/>
    </row>
    <row r="659" customFormat="false" ht="14.4" hidden="false" customHeight="true" outlineLevel="0" collapsed="false">
      <c r="D659" s="2"/>
    </row>
    <row r="660" customFormat="false" ht="14.4" hidden="false" customHeight="true" outlineLevel="0" collapsed="false">
      <c r="D660" s="2"/>
    </row>
    <row r="661" customFormat="false" ht="14.4" hidden="false" customHeight="true" outlineLevel="0" collapsed="false">
      <c r="D661" s="2"/>
    </row>
    <row r="662" customFormat="false" ht="14.4" hidden="false" customHeight="true" outlineLevel="0" collapsed="false">
      <c r="D662" s="2"/>
    </row>
    <row r="663" customFormat="false" ht="14.4" hidden="false" customHeight="true" outlineLevel="0" collapsed="false">
      <c r="D663" s="2"/>
    </row>
    <row r="664" customFormat="false" ht="14.4" hidden="false" customHeight="true" outlineLevel="0" collapsed="false">
      <c r="D664" s="2"/>
    </row>
    <row r="665" customFormat="false" ht="14.4" hidden="false" customHeight="true" outlineLevel="0" collapsed="false">
      <c r="D665" s="2"/>
    </row>
    <row r="666" customFormat="false" ht="14.4" hidden="false" customHeight="true" outlineLevel="0" collapsed="false">
      <c r="D666" s="2"/>
    </row>
    <row r="667" customFormat="false" ht="14.4" hidden="false" customHeight="true" outlineLevel="0" collapsed="false">
      <c r="D667" s="2"/>
    </row>
    <row r="668" customFormat="false" ht="14.4" hidden="false" customHeight="true" outlineLevel="0" collapsed="false">
      <c r="D668" s="2"/>
    </row>
    <row r="669" customFormat="false" ht="14.4" hidden="false" customHeight="true" outlineLevel="0" collapsed="false">
      <c r="D669" s="2"/>
    </row>
    <row r="670" customFormat="false" ht="14.4" hidden="false" customHeight="true" outlineLevel="0" collapsed="false">
      <c r="D670" s="2"/>
    </row>
    <row r="671" customFormat="false" ht="14.4" hidden="false" customHeight="true" outlineLevel="0" collapsed="false">
      <c r="D671" s="2"/>
    </row>
    <row r="672" customFormat="false" ht="14.4" hidden="false" customHeight="true" outlineLevel="0" collapsed="false">
      <c r="D672" s="2"/>
    </row>
    <row r="673" customFormat="false" ht="14.4" hidden="false" customHeight="true" outlineLevel="0" collapsed="false">
      <c r="D673" s="2"/>
    </row>
    <row r="674" customFormat="false" ht="14.4" hidden="false" customHeight="true" outlineLevel="0" collapsed="false">
      <c r="D674" s="2"/>
    </row>
    <row r="675" customFormat="false" ht="14.4" hidden="false" customHeight="true" outlineLevel="0" collapsed="false">
      <c r="D675" s="2"/>
    </row>
    <row r="676" customFormat="false" ht="14.4" hidden="false" customHeight="true" outlineLevel="0" collapsed="false">
      <c r="D676" s="2"/>
    </row>
    <row r="677" customFormat="false" ht="14.4" hidden="false" customHeight="true" outlineLevel="0" collapsed="false">
      <c r="D677" s="2"/>
    </row>
    <row r="678" customFormat="false" ht="14.4" hidden="false" customHeight="true" outlineLevel="0" collapsed="false">
      <c r="D678" s="2"/>
    </row>
    <row r="679" customFormat="false" ht="14.4" hidden="false" customHeight="true" outlineLevel="0" collapsed="false">
      <c r="B679" s="54"/>
      <c r="D679" s="2"/>
    </row>
    <row r="680" customFormat="false" ht="14.4" hidden="false" customHeight="true" outlineLevel="0" collapsed="false">
      <c r="D680" s="2"/>
    </row>
    <row r="681" customFormat="false" ht="14.4" hidden="false" customHeight="true" outlineLevel="0" collapsed="false">
      <c r="D681" s="2"/>
    </row>
    <row r="682" customFormat="false" ht="14.4" hidden="false" customHeight="true" outlineLevel="0" collapsed="false">
      <c r="D682" s="2"/>
    </row>
    <row r="683" customFormat="false" ht="14.4" hidden="false" customHeight="true" outlineLevel="0" collapsed="false">
      <c r="D683" s="2"/>
    </row>
    <row r="684" customFormat="false" ht="14.4" hidden="false" customHeight="true" outlineLevel="0" collapsed="false">
      <c r="D684" s="2"/>
    </row>
    <row r="685" customFormat="false" ht="14.4" hidden="false" customHeight="true" outlineLevel="0" collapsed="false">
      <c r="D685" s="2"/>
    </row>
    <row r="686" customFormat="false" ht="14.4" hidden="false" customHeight="true" outlineLevel="0" collapsed="false">
      <c r="D686" s="2"/>
    </row>
    <row r="687" customFormat="false" ht="14.4" hidden="false" customHeight="true" outlineLevel="0" collapsed="false">
      <c r="D687" s="2"/>
    </row>
    <row r="688" customFormat="false" ht="14.4" hidden="false" customHeight="true" outlineLevel="0" collapsed="false">
      <c r="D688" s="2"/>
    </row>
    <row r="689" customFormat="false" ht="14.4" hidden="false" customHeight="true" outlineLevel="0" collapsed="false">
      <c r="A689" s="89"/>
      <c r="D689" s="2"/>
    </row>
    <row r="690" customFormat="false" ht="14.4" hidden="false" customHeight="true" outlineLevel="0" collapsed="false">
      <c r="A690" s="89"/>
      <c r="D690" s="2"/>
    </row>
    <row r="691" customFormat="false" ht="14.4" hidden="false" customHeight="true" outlineLevel="0" collapsed="false">
      <c r="A691" s="89"/>
      <c r="D691" s="2"/>
    </row>
    <row r="692" customFormat="false" ht="14.4" hidden="false" customHeight="true" outlineLevel="0" collapsed="false">
      <c r="A692" s="89"/>
      <c r="D692" s="2"/>
    </row>
    <row r="693" customFormat="false" ht="14.4" hidden="false" customHeight="true" outlineLevel="0" collapsed="false">
      <c r="A693" s="89"/>
      <c r="D693" s="2"/>
    </row>
    <row r="694" customFormat="false" ht="14.4" hidden="false" customHeight="true" outlineLevel="0" collapsed="false">
      <c r="A694" s="89"/>
      <c r="D694" s="2"/>
    </row>
    <row r="695" customFormat="false" ht="14.4" hidden="false" customHeight="true" outlineLevel="0" collapsed="false">
      <c r="A695" s="89"/>
      <c r="D695" s="2"/>
    </row>
    <row r="696" customFormat="false" ht="14.4" hidden="false" customHeight="true" outlineLevel="0" collapsed="false">
      <c r="A696" s="89"/>
      <c r="D696" s="2"/>
    </row>
    <row r="697" customFormat="false" ht="14.4" hidden="false" customHeight="true" outlineLevel="0" collapsed="false">
      <c r="A697" s="89"/>
      <c r="D697" s="2"/>
    </row>
    <row r="698" customFormat="false" ht="14.4" hidden="false" customHeight="true" outlineLevel="0" collapsed="false">
      <c r="A698" s="89"/>
      <c r="D698" s="2"/>
    </row>
    <row r="699" customFormat="false" ht="14.4" hidden="false" customHeight="true" outlineLevel="0" collapsed="false">
      <c r="A699" s="89"/>
      <c r="D699" s="2"/>
    </row>
    <row r="700" customFormat="false" ht="14.4" hidden="false" customHeight="true" outlineLevel="0" collapsed="false">
      <c r="A700" s="89"/>
      <c r="D700" s="2"/>
    </row>
    <row r="701" customFormat="false" ht="14.4" hidden="false" customHeight="true" outlineLevel="0" collapsed="false">
      <c r="A701" s="89"/>
      <c r="D701" s="2"/>
    </row>
    <row r="702" customFormat="false" ht="14.4" hidden="false" customHeight="true" outlineLevel="0" collapsed="false">
      <c r="A702" s="89"/>
      <c r="D702" s="2"/>
    </row>
    <row r="703" customFormat="false" ht="14.4" hidden="false" customHeight="true" outlineLevel="0" collapsed="false">
      <c r="A703" s="89"/>
      <c r="D703" s="2"/>
    </row>
    <row r="704" customFormat="false" ht="14.4" hidden="false" customHeight="true" outlineLevel="0" collapsed="false">
      <c r="B704" s="54"/>
      <c r="D704" s="2"/>
    </row>
    <row r="705" customFormat="false" ht="14.4" hidden="false" customHeight="true" outlineLevel="0" collapsed="false">
      <c r="D705" s="2"/>
    </row>
    <row r="706" customFormat="false" ht="14.4" hidden="false" customHeight="true" outlineLevel="0" collapsed="false">
      <c r="D706" s="2"/>
    </row>
    <row r="707" customFormat="false" ht="14.4" hidden="false" customHeight="true" outlineLevel="0" collapsed="false">
      <c r="D707" s="2"/>
    </row>
    <row r="708" customFormat="false" ht="14.4" hidden="false" customHeight="true" outlineLevel="0" collapsed="false">
      <c r="D708" s="2"/>
    </row>
    <row r="709" customFormat="false" ht="14.4" hidden="false" customHeight="true" outlineLevel="0" collapsed="false">
      <c r="D709" s="2"/>
    </row>
    <row r="710" customFormat="false" ht="14.4" hidden="false" customHeight="true" outlineLevel="0" collapsed="false">
      <c r="D710" s="2"/>
    </row>
    <row r="711" customFormat="false" ht="14.4" hidden="false" customHeight="true" outlineLevel="0" collapsed="false">
      <c r="D711" s="2"/>
    </row>
    <row r="712" customFormat="false" ht="14.4" hidden="false" customHeight="true" outlineLevel="0" collapsed="false">
      <c r="D712" s="2"/>
    </row>
    <row r="713" customFormat="false" ht="14.4" hidden="false" customHeight="true" outlineLevel="0" collapsed="false">
      <c r="D713" s="2"/>
    </row>
    <row r="714" customFormat="false" ht="14.4" hidden="false" customHeight="true" outlineLevel="0" collapsed="false">
      <c r="D714" s="2"/>
    </row>
    <row r="715" customFormat="false" ht="14.4" hidden="false" customHeight="true" outlineLevel="0" collapsed="false">
      <c r="D715" s="2"/>
    </row>
    <row r="716" customFormat="false" ht="14.4" hidden="false" customHeight="true" outlineLevel="0" collapsed="false">
      <c r="D716" s="2"/>
    </row>
    <row r="717" customFormat="false" ht="14.4" hidden="false" customHeight="true" outlineLevel="0" collapsed="false">
      <c r="D717" s="2"/>
    </row>
    <row r="718" customFormat="false" ht="14.4" hidden="false" customHeight="true" outlineLevel="0" collapsed="false">
      <c r="D718" s="2"/>
    </row>
    <row r="719" customFormat="false" ht="14.4" hidden="false" customHeight="true" outlineLevel="0" collapsed="false">
      <c r="D719" s="2"/>
    </row>
    <row r="720" customFormat="false" ht="14.4" hidden="false" customHeight="true" outlineLevel="0" collapsed="false">
      <c r="D720" s="2"/>
    </row>
    <row r="721" customFormat="false" ht="14.4" hidden="false" customHeight="true" outlineLevel="0" collapsed="false">
      <c r="D721" s="2"/>
    </row>
    <row r="722" customFormat="false" ht="14.4" hidden="false" customHeight="true" outlineLevel="0" collapsed="false">
      <c r="D722" s="2"/>
    </row>
    <row r="723" customFormat="false" ht="14.4" hidden="false" customHeight="true" outlineLevel="0" collapsed="false">
      <c r="D723" s="2"/>
    </row>
    <row r="724" customFormat="false" ht="14.4" hidden="false" customHeight="true" outlineLevel="0" collapsed="false">
      <c r="D724" s="2"/>
    </row>
    <row r="725" customFormat="false" ht="14.4" hidden="false" customHeight="true" outlineLevel="0" collapsed="false">
      <c r="D725" s="2"/>
    </row>
    <row r="726" customFormat="false" ht="14.4" hidden="false" customHeight="true" outlineLevel="0" collapsed="false">
      <c r="D726" s="2"/>
    </row>
    <row r="727" customFormat="false" ht="14.4" hidden="false" customHeight="true" outlineLevel="0" collapsed="false">
      <c r="D727" s="2"/>
    </row>
    <row r="728" customFormat="false" ht="14.4" hidden="false" customHeight="true" outlineLevel="0" collapsed="false">
      <c r="D728" s="2"/>
    </row>
    <row r="729" customFormat="false" ht="14.4" hidden="false" customHeight="true" outlineLevel="0" collapsed="false">
      <c r="B729" s="54"/>
      <c r="D729" s="2"/>
    </row>
    <row r="730" customFormat="false" ht="14.4" hidden="false" customHeight="true" outlineLevel="0" collapsed="false">
      <c r="D730" s="2"/>
    </row>
    <row r="731" customFormat="false" ht="14.4" hidden="false" customHeight="true" outlineLevel="0" collapsed="false">
      <c r="D731" s="2"/>
    </row>
    <row r="732" customFormat="false" ht="14.4" hidden="false" customHeight="true" outlineLevel="0" collapsed="false">
      <c r="D732" s="2"/>
    </row>
    <row r="733" customFormat="false" ht="14.4" hidden="false" customHeight="true" outlineLevel="0" collapsed="false">
      <c r="D733" s="2"/>
    </row>
    <row r="734" customFormat="false" ht="14.4" hidden="false" customHeight="true" outlineLevel="0" collapsed="false">
      <c r="D734" s="2"/>
    </row>
    <row r="735" customFormat="false" ht="14.4" hidden="false" customHeight="true" outlineLevel="0" collapsed="false">
      <c r="D735" s="2"/>
    </row>
    <row r="736" customFormat="false" ht="14.4" hidden="false" customHeight="true" outlineLevel="0" collapsed="false">
      <c r="D736" s="2"/>
    </row>
    <row r="737" customFormat="false" ht="14.4" hidden="false" customHeight="true" outlineLevel="0" collapsed="false">
      <c r="D737" s="2"/>
    </row>
    <row r="738" customFormat="false" ht="14.4" hidden="false" customHeight="true" outlineLevel="0" collapsed="false">
      <c r="D738" s="2"/>
    </row>
    <row r="739" customFormat="false" ht="14.4" hidden="false" customHeight="true" outlineLevel="0" collapsed="false">
      <c r="D739" s="2"/>
    </row>
    <row r="740" customFormat="false" ht="14.4" hidden="false" customHeight="true" outlineLevel="0" collapsed="false">
      <c r="D740" s="2"/>
    </row>
    <row r="741" customFormat="false" ht="14.4" hidden="false" customHeight="true" outlineLevel="0" collapsed="false">
      <c r="D741" s="2"/>
    </row>
    <row r="742" customFormat="false" ht="14.4" hidden="false" customHeight="true" outlineLevel="0" collapsed="false">
      <c r="D742" s="2"/>
    </row>
    <row r="743" customFormat="false" ht="14.4" hidden="false" customHeight="true" outlineLevel="0" collapsed="false">
      <c r="D743" s="2"/>
    </row>
    <row r="744" customFormat="false" ht="14.4" hidden="false" customHeight="true" outlineLevel="0" collapsed="false">
      <c r="D744" s="2"/>
    </row>
    <row r="745" customFormat="false" ht="14.4" hidden="false" customHeight="true" outlineLevel="0" collapsed="false">
      <c r="D745" s="2"/>
    </row>
    <row r="746" customFormat="false" ht="14.4" hidden="false" customHeight="true" outlineLevel="0" collapsed="false">
      <c r="B746" s="54"/>
      <c r="D746" s="2"/>
    </row>
    <row r="747" customFormat="false" ht="14.4" hidden="false" customHeight="true" outlineLevel="0" collapsed="false">
      <c r="D747" s="2"/>
    </row>
    <row r="748" customFormat="false" ht="14.4" hidden="false" customHeight="true" outlineLevel="0" collapsed="false">
      <c r="D748" s="2"/>
    </row>
    <row r="749" customFormat="false" ht="14.4" hidden="false" customHeight="true" outlineLevel="0" collapsed="false">
      <c r="D749" s="2"/>
    </row>
    <row r="750" customFormat="false" ht="14.4" hidden="false" customHeight="true" outlineLevel="0" collapsed="false">
      <c r="D750" s="2"/>
    </row>
    <row r="751" customFormat="false" ht="14.4" hidden="false" customHeight="true" outlineLevel="0" collapsed="false">
      <c r="D751" s="2"/>
    </row>
    <row r="752" customFormat="false" ht="14.4" hidden="false" customHeight="true" outlineLevel="0" collapsed="false">
      <c r="D752" s="2"/>
    </row>
    <row r="753" customFormat="false" ht="14.4" hidden="false" customHeight="true" outlineLevel="0" collapsed="false">
      <c r="D753" s="2"/>
    </row>
    <row r="754" customFormat="false" ht="14.4" hidden="false" customHeight="true" outlineLevel="0" collapsed="false">
      <c r="D754" s="2"/>
    </row>
    <row r="755" customFormat="false" ht="14.4" hidden="false" customHeight="true" outlineLevel="0" collapsed="false">
      <c r="D755" s="2"/>
    </row>
    <row r="756" customFormat="false" ht="14.4" hidden="false" customHeight="true" outlineLevel="0" collapsed="false">
      <c r="A756" s="89"/>
      <c r="D756" s="2"/>
    </row>
    <row r="757" customFormat="false" ht="14.4" hidden="false" customHeight="true" outlineLevel="0" collapsed="false">
      <c r="A757" s="89"/>
      <c r="D757" s="2"/>
    </row>
    <row r="758" customFormat="false" ht="14.4" hidden="false" customHeight="true" outlineLevel="0" collapsed="false">
      <c r="A758" s="89"/>
      <c r="D758" s="2"/>
    </row>
    <row r="759" customFormat="false" ht="14.4" hidden="false" customHeight="true" outlineLevel="0" collapsed="false">
      <c r="A759" s="89"/>
      <c r="D759" s="2"/>
    </row>
    <row r="760" customFormat="false" ht="14.4" hidden="false" customHeight="true" outlineLevel="0" collapsed="false">
      <c r="A760" s="89"/>
      <c r="D760" s="2"/>
    </row>
    <row r="761" customFormat="false" ht="14.4" hidden="false" customHeight="true" outlineLevel="0" collapsed="false">
      <c r="A761" s="89"/>
      <c r="D761" s="2"/>
    </row>
    <row r="762" customFormat="false" ht="14.4" hidden="false" customHeight="true" outlineLevel="0" collapsed="false">
      <c r="A762" s="89"/>
      <c r="D762" s="2"/>
    </row>
    <row r="763" customFormat="false" ht="14.4" hidden="false" customHeight="true" outlineLevel="0" collapsed="false">
      <c r="A763" s="89"/>
      <c r="D763" s="2"/>
    </row>
    <row r="764" customFormat="false" ht="14.4" hidden="false" customHeight="true" outlineLevel="0" collapsed="false">
      <c r="A764" s="89"/>
      <c r="D764" s="2"/>
    </row>
    <row r="765" customFormat="false" ht="14.4" hidden="false" customHeight="true" outlineLevel="0" collapsed="false">
      <c r="A765" s="89"/>
      <c r="D765" s="2"/>
    </row>
    <row r="766" customFormat="false" ht="14.4" hidden="false" customHeight="true" outlineLevel="0" collapsed="false">
      <c r="A766" s="89"/>
      <c r="D766" s="2"/>
    </row>
    <row r="767" customFormat="false" ht="14.4" hidden="false" customHeight="true" outlineLevel="0" collapsed="false">
      <c r="A767" s="89"/>
      <c r="D767" s="2"/>
    </row>
    <row r="768" customFormat="false" ht="14.4" hidden="false" customHeight="true" outlineLevel="0" collapsed="false">
      <c r="A768" s="89"/>
      <c r="D768" s="2"/>
    </row>
    <row r="769" customFormat="false" ht="14.4" hidden="false" customHeight="true" outlineLevel="0" collapsed="false">
      <c r="A769" s="89"/>
      <c r="D769" s="2"/>
    </row>
    <row r="770" customFormat="false" ht="14.4" hidden="false" customHeight="true" outlineLevel="0" collapsed="false">
      <c r="A770" s="89"/>
      <c r="D770" s="2"/>
    </row>
    <row r="771" customFormat="false" ht="14.4" hidden="false" customHeight="true" outlineLevel="0" collapsed="false">
      <c r="B771" s="54"/>
      <c r="D771" s="2"/>
    </row>
    <row r="772" customFormat="false" ht="14.4" hidden="false" customHeight="true" outlineLevel="0" collapsed="false">
      <c r="D772" s="2"/>
    </row>
    <row r="773" customFormat="false" ht="14.4" hidden="false" customHeight="true" outlineLevel="0" collapsed="false">
      <c r="D773" s="2"/>
    </row>
    <row r="774" customFormat="false" ht="14.4" hidden="false" customHeight="true" outlineLevel="0" collapsed="false">
      <c r="D774" s="2"/>
    </row>
    <row r="775" customFormat="false" ht="14.4" hidden="false" customHeight="true" outlineLevel="0" collapsed="false">
      <c r="D775" s="2"/>
    </row>
    <row r="776" customFormat="false" ht="14.4" hidden="false" customHeight="true" outlineLevel="0" collapsed="false">
      <c r="D776" s="2"/>
    </row>
    <row r="777" customFormat="false" ht="14.4" hidden="false" customHeight="true" outlineLevel="0" collapsed="false">
      <c r="D777" s="2"/>
    </row>
    <row r="778" customFormat="false" ht="14.4" hidden="false" customHeight="true" outlineLevel="0" collapsed="false">
      <c r="D778" s="2"/>
    </row>
    <row r="779" customFormat="false" ht="14.4" hidden="false" customHeight="true" outlineLevel="0" collapsed="false">
      <c r="D779" s="2"/>
    </row>
    <row r="780" customFormat="false" ht="14.4" hidden="false" customHeight="true" outlineLevel="0" collapsed="false">
      <c r="D780" s="2"/>
    </row>
    <row r="781" customFormat="false" ht="14.4" hidden="false" customHeight="true" outlineLevel="0" collapsed="false">
      <c r="D781" s="2"/>
    </row>
    <row r="782" customFormat="false" ht="14.4" hidden="false" customHeight="true" outlineLevel="0" collapsed="false">
      <c r="D782" s="2"/>
    </row>
    <row r="783" customFormat="false" ht="14.4" hidden="false" customHeight="true" outlineLevel="0" collapsed="false">
      <c r="D783" s="2"/>
    </row>
    <row r="784" customFormat="false" ht="14.4" hidden="false" customHeight="true" outlineLevel="0" collapsed="false">
      <c r="D784" s="2"/>
    </row>
    <row r="785" customFormat="false" ht="14.4" hidden="false" customHeight="true" outlineLevel="0" collapsed="false">
      <c r="D785" s="2"/>
    </row>
    <row r="786" customFormat="false" ht="14.4" hidden="false" customHeight="true" outlineLevel="0" collapsed="false">
      <c r="D786" s="2"/>
    </row>
    <row r="787" customFormat="false" ht="14.4" hidden="false" customHeight="true" outlineLevel="0" collapsed="false">
      <c r="D787" s="2"/>
    </row>
    <row r="788" customFormat="false" ht="14.4" hidden="false" customHeight="true" outlineLevel="0" collapsed="false">
      <c r="D788" s="2"/>
    </row>
    <row r="789" customFormat="false" ht="14.4" hidden="false" customHeight="true" outlineLevel="0" collapsed="false">
      <c r="D789" s="2"/>
    </row>
    <row r="790" customFormat="false" ht="14.4" hidden="false" customHeight="true" outlineLevel="0" collapsed="false">
      <c r="D790" s="2"/>
    </row>
    <row r="791" customFormat="false" ht="14.4" hidden="false" customHeight="true" outlineLevel="0" collapsed="false">
      <c r="D791" s="2"/>
    </row>
    <row r="792" customFormat="false" ht="14.4" hidden="false" customHeight="true" outlineLevel="0" collapsed="false">
      <c r="D792" s="2"/>
    </row>
    <row r="793" customFormat="false" ht="14.4" hidden="false" customHeight="true" outlineLevel="0" collapsed="false">
      <c r="D793" s="2"/>
    </row>
    <row r="794" customFormat="false" ht="14.4" hidden="false" customHeight="true" outlineLevel="0" collapsed="false">
      <c r="D794" s="2"/>
    </row>
    <row r="795" customFormat="false" ht="14.4" hidden="false" customHeight="true" outlineLevel="0" collapsed="false">
      <c r="D795" s="2"/>
    </row>
    <row r="796" customFormat="false" ht="14.4" hidden="false" customHeight="true" outlineLevel="0" collapsed="false">
      <c r="B796" s="54"/>
      <c r="D796" s="2"/>
    </row>
    <row r="797" customFormat="false" ht="14.4" hidden="false" customHeight="true" outlineLevel="0" collapsed="false">
      <c r="D797" s="2"/>
    </row>
    <row r="798" customFormat="false" ht="14.4" hidden="false" customHeight="true" outlineLevel="0" collapsed="false">
      <c r="D798" s="2"/>
    </row>
    <row r="799" customFormat="false" ht="14.4" hidden="false" customHeight="true" outlineLevel="0" collapsed="false">
      <c r="D799" s="2"/>
    </row>
    <row r="800" customFormat="false" ht="14.4" hidden="false" customHeight="true" outlineLevel="0" collapsed="false">
      <c r="D800" s="2"/>
    </row>
    <row r="801" customFormat="false" ht="14.4" hidden="false" customHeight="true" outlineLevel="0" collapsed="false">
      <c r="D801" s="2"/>
    </row>
    <row r="802" customFormat="false" ht="14.4" hidden="false" customHeight="true" outlineLevel="0" collapsed="false">
      <c r="D802" s="2"/>
    </row>
    <row r="803" customFormat="false" ht="14.4" hidden="false" customHeight="true" outlineLevel="0" collapsed="false">
      <c r="D803" s="2"/>
    </row>
    <row r="804" customFormat="false" ht="14.4" hidden="false" customHeight="true" outlineLevel="0" collapsed="false">
      <c r="D804" s="2"/>
    </row>
    <row r="805" customFormat="false" ht="14.4" hidden="false" customHeight="true" outlineLevel="0" collapsed="false">
      <c r="D805" s="2"/>
    </row>
    <row r="806" customFormat="false" ht="14.4" hidden="false" customHeight="true" outlineLevel="0" collapsed="false">
      <c r="A806" s="89"/>
      <c r="D806" s="2"/>
    </row>
    <row r="807" customFormat="false" ht="14.4" hidden="false" customHeight="true" outlineLevel="0" collapsed="false">
      <c r="A807" s="89"/>
      <c r="D807" s="2"/>
    </row>
    <row r="808" customFormat="false" ht="14.4" hidden="false" customHeight="true" outlineLevel="0" collapsed="false">
      <c r="A808" s="89"/>
      <c r="D808" s="2"/>
    </row>
    <row r="809" customFormat="false" ht="14.4" hidden="false" customHeight="true" outlineLevel="0" collapsed="false">
      <c r="A809" s="89"/>
      <c r="D809" s="2"/>
    </row>
    <row r="810" customFormat="false" ht="14.4" hidden="false" customHeight="true" outlineLevel="0" collapsed="false">
      <c r="A810" s="89"/>
      <c r="D810" s="2"/>
    </row>
    <row r="811" customFormat="false" ht="14.4" hidden="false" customHeight="true" outlineLevel="0" collapsed="false">
      <c r="A811" s="89"/>
      <c r="D811" s="2"/>
    </row>
    <row r="812" customFormat="false" ht="14.4" hidden="false" customHeight="true" outlineLevel="0" collapsed="false">
      <c r="A812" s="89"/>
      <c r="D812" s="2"/>
    </row>
    <row r="813" customFormat="false" ht="14.4" hidden="false" customHeight="true" outlineLevel="0" collapsed="false">
      <c r="A813" s="89"/>
      <c r="D813" s="2"/>
    </row>
    <row r="814" customFormat="false" ht="14.4" hidden="false" customHeight="true" outlineLevel="0" collapsed="false">
      <c r="A814" s="89"/>
      <c r="D814" s="2"/>
    </row>
    <row r="815" customFormat="false" ht="14.4" hidden="false" customHeight="true" outlineLevel="0" collapsed="false">
      <c r="A815" s="89"/>
      <c r="D815" s="2"/>
    </row>
    <row r="816" customFormat="false" ht="14.4" hidden="false" customHeight="true" outlineLevel="0" collapsed="false">
      <c r="A816" s="89"/>
      <c r="D816" s="2"/>
    </row>
    <row r="817" customFormat="false" ht="14.4" hidden="false" customHeight="true" outlineLevel="0" collapsed="false">
      <c r="A817" s="89"/>
      <c r="D817" s="2"/>
    </row>
    <row r="818" customFormat="false" ht="14.4" hidden="false" customHeight="true" outlineLevel="0" collapsed="false">
      <c r="A818" s="89"/>
      <c r="D818" s="2"/>
    </row>
    <row r="819" customFormat="false" ht="14.4" hidden="false" customHeight="true" outlineLevel="0" collapsed="false">
      <c r="A819" s="89"/>
      <c r="D819" s="2"/>
    </row>
    <row r="820" customFormat="false" ht="14.4" hidden="false" customHeight="true" outlineLevel="0" collapsed="false">
      <c r="A820" s="89"/>
      <c r="D820" s="2"/>
    </row>
    <row r="821" customFormat="false" ht="14.4" hidden="false" customHeight="true" outlineLevel="0" collapsed="false">
      <c r="B821" s="54"/>
      <c r="D821" s="2"/>
    </row>
    <row r="822" customFormat="false" ht="14.4" hidden="false" customHeight="true" outlineLevel="0" collapsed="false">
      <c r="D822" s="2"/>
    </row>
    <row r="823" customFormat="false" ht="14.4" hidden="false" customHeight="true" outlineLevel="0" collapsed="false">
      <c r="D823" s="2"/>
    </row>
    <row r="824" customFormat="false" ht="14.4" hidden="false" customHeight="true" outlineLevel="0" collapsed="false">
      <c r="D824" s="2"/>
    </row>
    <row r="825" customFormat="false" ht="14.4" hidden="false" customHeight="true" outlineLevel="0" collapsed="false">
      <c r="D825" s="2"/>
    </row>
    <row r="826" customFormat="false" ht="14.4" hidden="false" customHeight="true" outlineLevel="0" collapsed="false">
      <c r="D826" s="2"/>
    </row>
    <row r="827" customFormat="false" ht="14.4" hidden="false" customHeight="true" outlineLevel="0" collapsed="false">
      <c r="D827" s="2"/>
    </row>
    <row r="828" customFormat="false" ht="14.4" hidden="false" customHeight="true" outlineLevel="0" collapsed="false">
      <c r="D828" s="2"/>
    </row>
    <row r="829" customFormat="false" ht="14.4" hidden="false" customHeight="true" outlineLevel="0" collapsed="false">
      <c r="D829" s="2"/>
    </row>
    <row r="830" customFormat="false" ht="14.4" hidden="false" customHeight="true" outlineLevel="0" collapsed="false">
      <c r="D830" s="2"/>
    </row>
    <row r="831" customFormat="false" ht="14.4" hidden="false" customHeight="true" outlineLevel="0" collapsed="false">
      <c r="D831" s="2"/>
    </row>
    <row r="832" customFormat="false" ht="14.4" hidden="false" customHeight="true" outlineLevel="0" collapsed="false">
      <c r="D832" s="2"/>
    </row>
    <row r="833" customFormat="false" ht="14.4" hidden="false" customHeight="true" outlineLevel="0" collapsed="false">
      <c r="D833" s="2"/>
    </row>
    <row r="834" customFormat="false" ht="14.4" hidden="false" customHeight="true" outlineLevel="0" collapsed="false">
      <c r="D834" s="2"/>
    </row>
    <row r="835" customFormat="false" ht="14.4" hidden="false" customHeight="true" outlineLevel="0" collapsed="false">
      <c r="D835" s="2"/>
    </row>
    <row r="836" customFormat="false" ht="14.4" hidden="false" customHeight="true" outlineLevel="0" collapsed="false">
      <c r="D836" s="2"/>
    </row>
    <row r="837" customFormat="false" ht="14.4" hidden="false" customHeight="true" outlineLevel="0" collapsed="false">
      <c r="D837" s="2"/>
    </row>
    <row r="838" customFormat="false" ht="14.4" hidden="false" customHeight="true" outlineLevel="0" collapsed="false">
      <c r="D838" s="2"/>
    </row>
    <row r="839" customFormat="false" ht="14.4" hidden="false" customHeight="true" outlineLevel="0" collapsed="false">
      <c r="D839" s="2"/>
    </row>
    <row r="840" customFormat="false" ht="14.4" hidden="false" customHeight="true" outlineLevel="0" collapsed="false">
      <c r="D840" s="2"/>
    </row>
    <row r="841" customFormat="false" ht="14.4" hidden="false" customHeight="true" outlineLevel="0" collapsed="false">
      <c r="D841" s="2"/>
    </row>
    <row r="842" customFormat="false" ht="14.4" hidden="false" customHeight="true" outlineLevel="0" collapsed="false">
      <c r="D842" s="2"/>
    </row>
    <row r="843" customFormat="false" ht="14.4" hidden="false" customHeight="true" outlineLevel="0" collapsed="false">
      <c r="D843" s="2"/>
    </row>
    <row r="844" customFormat="false" ht="14.4" hidden="false" customHeight="true" outlineLevel="0" collapsed="false">
      <c r="D844" s="2"/>
    </row>
    <row r="845" customFormat="false" ht="14.4" hidden="false" customHeight="true" outlineLevel="0" collapsed="false">
      <c r="D845" s="2"/>
    </row>
    <row r="846" customFormat="false" ht="14.4" hidden="false" customHeight="true" outlineLevel="0" collapsed="false">
      <c r="B846" s="54"/>
      <c r="D846" s="2"/>
    </row>
    <row r="847" customFormat="false" ht="14.4" hidden="false" customHeight="true" outlineLevel="0" collapsed="false">
      <c r="D847" s="2"/>
    </row>
    <row r="848" customFormat="false" ht="14.4" hidden="false" customHeight="true" outlineLevel="0" collapsed="false">
      <c r="D848" s="2"/>
    </row>
    <row r="849" customFormat="false" ht="14.4" hidden="false" customHeight="true" outlineLevel="0" collapsed="false">
      <c r="D849" s="2"/>
    </row>
    <row r="850" customFormat="false" ht="14.4" hidden="false" customHeight="true" outlineLevel="0" collapsed="false">
      <c r="D850" s="2"/>
    </row>
    <row r="851" customFormat="false" ht="14.4" hidden="false" customHeight="true" outlineLevel="0" collapsed="false">
      <c r="D851" s="2"/>
    </row>
    <row r="852" customFormat="false" ht="14.4" hidden="false" customHeight="true" outlineLevel="0" collapsed="false">
      <c r="D852" s="2"/>
    </row>
    <row r="853" customFormat="false" ht="14.4" hidden="false" customHeight="true" outlineLevel="0" collapsed="false">
      <c r="D853" s="2"/>
    </row>
    <row r="854" customFormat="false" ht="14.4" hidden="false" customHeight="true" outlineLevel="0" collapsed="false">
      <c r="D854" s="2"/>
    </row>
    <row r="855" customFormat="false" ht="14.4" hidden="false" customHeight="true" outlineLevel="0" collapsed="false">
      <c r="D855" s="2"/>
    </row>
    <row r="856" customFormat="false" ht="14.4" hidden="false" customHeight="true" outlineLevel="0" collapsed="false">
      <c r="A856" s="89"/>
      <c r="D856" s="2"/>
    </row>
    <row r="857" customFormat="false" ht="14.4" hidden="false" customHeight="true" outlineLevel="0" collapsed="false">
      <c r="A857" s="89"/>
      <c r="D857" s="2"/>
    </row>
    <row r="858" customFormat="false" ht="14.4" hidden="false" customHeight="true" outlineLevel="0" collapsed="false">
      <c r="A858" s="89"/>
      <c r="D858" s="2"/>
    </row>
    <row r="859" customFormat="false" ht="14.4" hidden="false" customHeight="true" outlineLevel="0" collapsed="false">
      <c r="A859" s="89"/>
      <c r="D859" s="2"/>
    </row>
    <row r="860" customFormat="false" ht="14.4" hidden="false" customHeight="true" outlineLevel="0" collapsed="false">
      <c r="A860" s="89"/>
      <c r="D860" s="2"/>
    </row>
    <row r="861" customFormat="false" ht="14.4" hidden="false" customHeight="true" outlineLevel="0" collapsed="false">
      <c r="A861" s="89"/>
      <c r="D861" s="2"/>
    </row>
    <row r="862" customFormat="false" ht="14.4" hidden="false" customHeight="true" outlineLevel="0" collapsed="false">
      <c r="A862" s="89"/>
      <c r="D862" s="2"/>
    </row>
    <row r="863" customFormat="false" ht="14.4" hidden="false" customHeight="true" outlineLevel="0" collapsed="false">
      <c r="A863" s="89"/>
      <c r="D863" s="2"/>
    </row>
    <row r="864" customFormat="false" ht="14.4" hidden="false" customHeight="true" outlineLevel="0" collapsed="false">
      <c r="A864" s="89"/>
      <c r="D864" s="2"/>
    </row>
    <row r="865" customFormat="false" ht="14.4" hidden="false" customHeight="true" outlineLevel="0" collapsed="false">
      <c r="A865" s="89"/>
      <c r="D865" s="2"/>
    </row>
    <row r="866" customFormat="false" ht="14.4" hidden="false" customHeight="true" outlineLevel="0" collapsed="false">
      <c r="A866" s="89"/>
      <c r="D866" s="2"/>
    </row>
    <row r="867" customFormat="false" ht="14.4" hidden="false" customHeight="true" outlineLevel="0" collapsed="false">
      <c r="A867" s="89"/>
      <c r="D867" s="2"/>
    </row>
    <row r="868" customFormat="false" ht="14.4" hidden="false" customHeight="true" outlineLevel="0" collapsed="false">
      <c r="A868" s="89"/>
      <c r="D868" s="2"/>
    </row>
    <row r="869" customFormat="false" ht="14.4" hidden="false" customHeight="true" outlineLevel="0" collapsed="false">
      <c r="A869" s="89"/>
      <c r="D869" s="2"/>
    </row>
    <row r="870" customFormat="false" ht="14.4" hidden="false" customHeight="true" outlineLevel="0" collapsed="false">
      <c r="A870" s="89"/>
      <c r="D870" s="2"/>
    </row>
    <row r="871" customFormat="false" ht="14.4" hidden="false" customHeight="true" outlineLevel="0" collapsed="false">
      <c r="B871" s="54"/>
      <c r="D871" s="2"/>
    </row>
    <row r="872" customFormat="false" ht="14.4" hidden="false" customHeight="true" outlineLevel="0" collapsed="false">
      <c r="D872" s="2"/>
    </row>
    <row r="873" customFormat="false" ht="14.4" hidden="false" customHeight="true" outlineLevel="0" collapsed="false">
      <c r="D873" s="2"/>
    </row>
    <row r="874" customFormat="false" ht="14.4" hidden="false" customHeight="true" outlineLevel="0" collapsed="false">
      <c r="D874" s="2"/>
    </row>
    <row r="875" customFormat="false" ht="14.4" hidden="false" customHeight="true" outlineLevel="0" collapsed="false">
      <c r="D875" s="2"/>
    </row>
    <row r="876" customFormat="false" ht="14.4" hidden="false" customHeight="true" outlineLevel="0" collapsed="false">
      <c r="D876" s="2"/>
    </row>
    <row r="877" customFormat="false" ht="14.4" hidden="false" customHeight="true" outlineLevel="0" collapsed="false">
      <c r="D877" s="2"/>
    </row>
    <row r="878" customFormat="false" ht="14.4" hidden="false" customHeight="true" outlineLevel="0" collapsed="false">
      <c r="D878" s="2"/>
    </row>
    <row r="879" customFormat="false" ht="14.4" hidden="false" customHeight="true" outlineLevel="0" collapsed="false">
      <c r="D879" s="2"/>
    </row>
    <row r="880" customFormat="false" ht="14.4" hidden="false" customHeight="true" outlineLevel="0" collapsed="false">
      <c r="D880" s="2"/>
    </row>
    <row r="881" customFormat="false" ht="14.4" hidden="false" customHeight="true" outlineLevel="0" collapsed="false">
      <c r="D881" s="2"/>
    </row>
    <row r="882" customFormat="false" ht="14.4" hidden="false" customHeight="true" outlineLevel="0" collapsed="false">
      <c r="D882" s="2"/>
    </row>
    <row r="883" customFormat="false" ht="14.4" hidden="false" customHeight="true" outlineLevel="0" collapsed="false">
      <c r="D883" s="2"/>
    </row>
    <row r="884" customFormat="false" ht="14.4" hidden="false" customHeight="true" outlineLevel="0" collapsed="false">
      <c r="D884" s="2"/>
    </row>
    <row r="885" customFormat="false" ht="14.4" hidden="false" customHeight="true" outlineLevel="0" collapsed="false">
      <c r="D885" s="2"/>
    </row>
    <row r="886" customFormat="false" ht="14.4" hidden="false" customHeight="true" outlineLevel="0" collapsed="false">
      <c r="D886" s="2"/>
    </row>
    <row r="887" customFormat="false" ht="14.4" hidden="false" customHeight="true" outlineLevel="0" collapsed="false">
      <c r="D887" s="2"/>
    </row>
    <row r="888" customFormat="false" ht="14.4" hidden="false" customHeight="true" outlineLevel="0" collapsed="false">
      <c r="D888" s="2"/>
    </row>
    <row r="889" customFormat="false" ht="14.4" hidden="false" customHeight="true" outlineLevel="0" collapsed="false">
      <c r="D889" s="2"/>
    </row>
    <row r="890" customFormat="false" ht="14.4" hidden="false" customHeight="true" outlineLevel="0" collapsed="false">
      <c r="D890" s="2"/>
    </row>
    <row r="891" customFormat="false" ht="14.4" hidden="false" customHeight="true" outlineLevel="0" collapsed="false">
      <c r="D891" s="2"/>
    </row>
    <row r="892" customFormat="false" ht="14.4" hidden="false" customHeight="true" outlineLevel="0" collapsed="false">
      <c r="D892" s="2"/>
    </row>
    <row r="893" customFormat="false" ht="14.4" hidden="false" customHeight="true" outlineLevel="0" collapsed="false">
      <c r="D893" s="2"/>
    </row>
    <row r="894" customFormat="false" ht="14.4" hidden="false" customHeight="true" outlineLevel="0" collapsed="false">
      <c r="D894" s="2"/>
    </row>
    <row r="895" customFormat="false" ht="14.4" hidden="false" customHeight="true" outlineLevel="0" collapsed="false">
      <c r="D895" s="2"/>
    </row>
    <row r="896" customFormat="false" ht="14.4" hidden="false" customHeight="true" outlineLevel="0" collapsed="false">
      <c r="B896" s="54"/>
      <c r="D896" s="2"/>
    </row>
    <row r="897" customFormat="false" ht="14.4" hidden="false" customHeight="true" outlineLevel="0" collapsed="false">
      <c r="D897" s="2"/>
    </row>
    <row r="898" customFormat="false" ht="14.4" hidden="false" customHeight="true" outlineLevel="0" collapsed="false">
      <c r="D898" s="2"/>
    </row>
    <row r="899" customFormat="false" ht="14.4" hidden="false" customHeight="true" outlineLevel="0" collapsed="false">
      <c r="D899" s="2"/>
    </row>
    <row r="900" customFormat="false" ht="14.4" hidden="false" customHeight="true" outlineLevel="0" collapsed="false">
      <c r="D900" s="2"/>
    </row>
    <row r="901" customFormat="false" ht="14.4" hidden="false" customHeight="true" outlineLevel="0" collapsed="false">
      <c r="D901" s="2"/>
    </row>
    <row r="902" customFormat="false" ht="14.4" hidden="false" customHeight="true" outlineLevel="0" collapsed="false">
      <c r="D902" s="2"/>
    </row>
    <row r="903" customFormat="false" ht="14.4" hidden="false" customHeight="true" outlineLevel="0" collapsed="false">
      <c r="D903" s="2"/>
    </row>
    <row r="904" customFormat="false" ht="14.4" hidden="false" customHeight="true" outlineLevel="0" collapsed="false">
      <c r="D904" s="2"/>
    </row>
    <row r="905" customFormat="false" ht="14.4" hidden="false" customHeight="true" outlineLevel="0" collapsed="false">
      <c r="D905" s="2"/>
    </row>
    <row r="906" customFormat="false" ht="14.4" hidden="false" customHeight="true" outlineLevel="0" collapsed="false">
      <c r="A906" s="89"/>
      <c r="D906" s="2"/>
    </row>
    <row r="907" customFormat="false" ht="14.4" hidden="false" customHeight="true" outlineLevel="0" collapsed="false">
      <c r="A907" s="89"/>
      <c r="D907" s="2"/>
    </row>
    <row r="908" customFormat="false" ht="14.4" hidden="false" customHeight="true" outlineLevel="0" collapsed="false">
      <c r="A908" s="89"/>
      <c r="D908" s="2"/>
    </row>
    <row r="909" customFormat="false" ht="14.4" hidden="false" customHeight="true" outlineLevel="0" collapsed="false">
      <c r="A909" s="89"/>
      <c r="D909" s="2"/>
    </row>
    <row r="910" customFormat="false" ht="14.4" hidden="false" customHeight="true" outlineLevel="0" collapsed="false">
      <c r="A910" s="89"/>
      <c r="D910" s="2"/>
    </row>
    <row r="911" customFormat="false" ht="14.4" hidden="false" customHeight="true" outlineLevel="0" collapsed="false">
      <c r="A911" s="89"/>
      <c r="D911" s="2"/>
    </row>
    <row r="912" customFormat="false" ht="14.4" hidden="false" customHeight="true" outlineLevel="0" collapsed="false">
      <c r="A912" s="89"/>
      <c r="D912" s="2"/>
    </row>
    <row r="913" customFormat="false" ht="14.4" hidden="false" customHeight="true" outlineLevel="0" collapsed="false">
      <c r="A913" s="89"/>
      <c r="D913" s="2"/>
    </row>
    <row r="914" customFormat="false" ht="14.4" hidden="false" customHeight="true" outlineLevel="0" collapsed="false">
      <c r="A914" s="89"/>
      <c r="D914" s="2"/>
    </row>
    <row r="915" customFormat="false" ht="14.4" hidden="false" customHeight="true" outlineLevel="0" collapsed="false">
      <c r="A915" s="89"/>
      <c r="D915" s="2"/>
    </row>
    <row r="916" customFormat="false" ht="14.4" hidden="false" customHeight="true" outlineLevel="0" collapsed="false">
      <c r="A916" s="89"/>
      <c r="D916" s="2"/>
    </row>
    <row r="917" customFormat="false" ht="14.4" hidden="false" customHeight="true" outlineLevel="0" collapsed="false">
      <c r="A917" s="89"/>
      <c r="D917" s="2"/>
    </row>
    <row r="918" customFormat="false" ht="14.4" hidden="false" customHeight="true" outlineLevel="0" collapsed="false">
      <c r="A918" s="89"/>
      <c r="D918" s="2"/>
    </row>
    <row r="919" customFormat="false" ht="14.4" hidden="false" customHeight="true" outlineLevel="0" collapsed="false">
      <c r="A919" s="89"/>
      <c r="D919" s="2"/>
    </row>
    <row r="920" customFormat="false" ht="14.4" hidden="false" customHeight="true" outlineLevel="0" collapsed="false">
      <c r="A920" s="89"/>
      <c r="D920" s="2"/>
    </row>
    <row r="921" customFormat="false" ht="14.4" hidden="false" customHeight="true" outlineLevel="0" collapsed="false">
      <c r="B921" s="54"/>
      <c r="D921" s="2"/>
    </row>
    <row r="922" customFormat="false" ht="14.4" hidden="false" customHeight="true" outlineLevel="0" collapsed="false">
      <c r="D922" s="2"/>
      <c r="Q922" s="1" t="s">
        <v>230</v>
      </c>
    </row>
    <row r="923" customFormat="false" ht="14.4" hidden="false" customHeight="true" outlineLevel="0" collapsed="false">
      <c r="D923" s="2"/>
    </row>
    <row r="924" customFormat="false" ht="14.4" hidden="false" customHeight="true" outlineLevel="0" collapsed="false">
      <c r="D924" s="2"/>
    </row>
    <row r="925" customFormat="false" ht="14.4" hidden="false" customHeight="true" outlineLevel="0" collapsed="false">
      <c r="D925" s="2"/>
    </row>
    <row r="926" customFormat="false" ht="14.4" hidden="false" customHeight="true" outlineLevel="0" collapsed="false">
      <c r="D926" s="2"/>
    </row>
    <row r="927" customFormat="false" ht="14.4" hidden="false" customHeight="true" outlineLevel="0" collapsed="false">
      <c r="D927" s="2"/>
    </row>
    <row r="928" customFormat="false" ht="14.4" hidden="false" customHeight="true" outlineLevel="0" collapsed="false">
      <c r="D928" s="2"/>
    </row>
    <row r="929" customFormat="false" ht="14.4" hidden="false" customHeight="true" outlineLevel="0" collapsed="false">
      <c r="D929" s="2"/>
    </row>
    <row r="930" customFormat="false" ht="14.4" hidden="false" customHeight="true" outlineLevel="0" collapsed="false">
      <c r="D930" s="2"/>
    </row>
    <row r="931" customFormat="false" ht="14.4" hidden="false" customHeight="true" outlineLevel="0" collapsed="false">
      <c r="D931" s="2"/>
    </row>
    <row r="932" customFormat="false" ht="14.4" hidden="false" customHeight="true" outlineLevel="0" collapsed="false">
      <c r="D932" s="2"/>
    </row>
    <row r="933" customFormat="false" ht="14.4" hidden="false" customHeight="true" outlineLevel="0" collapsed="false">
      <c r="D933" s="2"/>
    </row>
    <row r="934" customFormat="false" ht="14.4" hidden="false" customHeight="true" outlineLevel="0" collapsed="false">
      <c r="D934" s="2"/>
    </row>
    <row r="935" customFormat="false" ht="14.4" hidden="false" customHeight="true" outlineLevel="0" collapsed="false">
      <c r="D935" s="2"/>
    </row>
    <row r="936" customFormat="false" ht="14.4" hidden="false" customHeight="true" outlineLevel="0" collapsed="false">
      <c r="D936" s="2"/>
    </row>
    <row r="937" customFormat="false" ht="14.4" hidden="false" customHeight="true" outlineLevel="0" collapsed="false">
      <c r="D937" s="2"/>
    </row>
    <row r="938" customFormat="false" ht="14.4" hidden="false" customHeight="true" outlineLevel="0" collapsed="false">
      <c r="D938" s="2"/>
    </row>
    <row r="939" customFormat="false" ht="14.4" hidden="false" customHeight="true" outlineLevel="0" collapsed="false">
      <c r="D939" s="2"/>
    </row>
    <row r="940" customFormat="false" ht="14.4" hidden="false" customHeight="true" outlineLevel="0" collapsed="false">
      <c r="D940" s="2"/>
    </row>
    <row r="941" customFormat="false" ht="14.4" hidden="false" customHeight="true" outlineLevel="0" collapsed="false">
      <c r="D941" s="2"/>
    </row>
    <row r="942" customFormat="false" ht="14.4" hidden="false" customHeight="true" outlineLevel="0" collapsed="false">
      <c r="D942" s="2"/>
    </row>
    <row r="943" customFormat="false" ht="14.4" hidden="false" customHeight="true" outlineLevel="0" collapsed="false">
      <c r="D943" s="2"/>
    </row>
    <row r="944" customFormat="false" ht="14.4" hidden="false" customHeight="true" outlineLevel="0" collapsed="false">
      <c r="D944" s="2"/>
    </row>
    <row r="945" customFormat="false" ht="14.4" hidden="false" customHeight="true" outlineLevel="0" collapsed="false">
      <c r="D945" s="2"/>
    </row>
    <row r="946" customFormat="false" ht="14.4" hidden="false" customHeight="true" outlineLevel="0" collapsed="false">
      <c r="B946" s="54"/>
      <c r="D946" s="2"/>
    </row>
    <row r="947" customFormat="false" ht="14.4" hidden="false" customHeight="true" outlineLevel="0" collapsed="false">
      <c r="D947" s="2"/>
    </row>
    <row r="948" customFormat="false" ht="14.4" hidden="false" customHeight="true" outlineLevel="0" collapsed="false">
      <c r="D948" s="2"/>
    </row>
    <row r="949" customFormat="false" ht="14.4" hidden="false" customHeight="true" outlineLevel="0" collapsed="false">
      <c r="D949" s="2"/>
    </row>
    <row r="950" customFormat="false" ht="14.4" hidden="false" customHeight="true" outlineLevel="0" collapsed="false">
      <c r="D950" s="2"/>
    </row>
    <row r="951" customFormat="false" ht="14.4" hidden="false" customHeight="true" outlineLevel="0" collapsed="false">
      <c r="D951" s="2"/>
    </row>
    <row r="952" customFormat="false" ht="14.4" hidden="false" customHeight="true" outlineLevel="0" collapsed="false">
      <c r="D952" s="2"/>
    </row>
    <row r="953" customFormat="false" ht="14.4" hidden="false" customHeight="true" outlineLevel="0" collapsed="false">
      <c r="D953" s="2"/>
    </row>
    <row r="954" customFormat="false" ht="14.4" hidden="false" customHeight="true" outlineLevel="0" collapsed="false">
      <c r="B954" s="54"/>
      <c r="D954" s="2"/>
    </row>
    <row r="955" customFormat="false" ht="14.4" hidden="false" customHeight="true" outlineLevel="0" collapsed="false">
      <c r="D955" s="2"/>
    </row>
    <row r="956" customFormat="false" ht="14.4" hidden="false" customHeight="true" outlineLevel="0" collapsed="false">
      <c r="D956" s="2"/>
    </row>
    <row r="957" customFormat="false" ht="14.4" hidden="false" customHeight="true" outlineLevel="0" collapsed="false">
      <c r="D957" s="2"/>
    </row>
    <row r="958" customFormat="false" ht="14.4" hidden="false" customHeight="true" outlineLevel="0" collapsed="false">
      <c r="D958" s="2"/>
    </row>
    <row r="959" customFormat="false" ht="14.4" hidden="false" customHeight="true" outlineLevel="0" collapsed="false">
      <c r="D959" s="2"/>
    </row>
    <row r="960" customFormat="false" ht="14.4" hidden="false" customHeight="true" outlineLevel="0" collapsed="false">
      <c r="D960" s="2"/>
    </row>
    <row r="961" customFormat="false" ht="14.4" hidden="false" customHeight="true" outlineLevel="0" collapsed="false">
      <c r="D961" s="2"/>
    </row>
  </sheetData>
  <mergeCells count="21">
    <mergeCell ref="C5:C6"/>
    <mergeCell ref="D5:D6"/>
    <mergeCell ref="E5:E6"/>
    <mergeCell ref="F5:F6"/>
    <mergeCell ref="H5:H6"/>
    <mergeCell ref="I5:I6"/>
    <mergeCell ref="J5:J6"/>
    <mergeCell ref="K5:K6"/>
    <mergeCell ref="L5:L6"/>
    <mergeCell ref="C15:C16"/>
    <mergeCell ref="D15:D16"/>
    <mergeCell ref="E15:E16"/>
    <mergeCell ref="F15:F16"/>
    <mergeCell ref="H15:H16"/>
    <mergeCell ref="I15:I16"/>
    <mergeCell ref="J15:J16"/>
    <mergeCell ref="K15:K16"/>
    <mergeCell ref="L15:L16"/>
    <mergeCell ref="H115:H116"/>
    <mergeCell ref="I115:I116"/>
    <mergeCell ref="J115:J116"/>
  </mergeCells>
  <printOptions headings="false" gridLines="false" gridLinesSet="true" horizontalCentered="false" verticalCentered="false"/>
  <pageMargins left="1.575" right="0.196527777777778" top="0.39375" bottom="0.39375" header="0.511805555555555" footer="0.511805555555555"/>
  <pageSetup paperSize="9" scale="6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8.60546875" defaultRowHeight="14.4" zeroHeight="false" outlineLevelRow="0" outlineLevelCol="0"/>
  <cols>
    <col collapsed="false" customWidth="true" hidden="false" outlineLevel="0" max="1" min="1" style="1" width="12.33"/>
  </cols>
  <sheetData>
    <row r="1" customFormat="false" ht="14.4" hidden="false" customHeight="true" outlineLevel="0" collapsed="false">
      <c r="A1" s="100" t="s">
        <v>231</v>
      </c>
      <c r="B1" s="101" t="s">
        <v>232</v>
      </c>
      <c r="C1" s="102" t="s">
        <v>233</v>
      </c>
    </row>
    <row r="2" customFormat="false" ht="14.4" hidden="false" customHeight="true" outlineLevel="0" collapsed="false">
      <c r="A2" s="28"/>
      <c r="B2" s="103" t="s">
        <v>234</v>
      </c>
      <c r="C2" s="104" t="s">
        <v>235</v>
      </c>
    </row>
    <row r="3" customFormat="false" ht="14.4" hidden="false" customHeight="true" outlineLevel="0" collapsed="false">
      <c r="A3" s="28"/>
      <c r="B3" s="103" t="s">
        <v>236</v>
      </c>
      <c r="C3" s="104" t="s">
        <v>237</v>
      </c>
    </row>
    <row r="4" customFormat="false" ht="14.4" hidden="false" customHeight="true" outlineLevel="0" collapsed="false">
      <c r="A4" s="28"/>
      <c r="B4" s="103" t="s">
        <v>238</v>
      </c>
      <c r="C4" s="104" t="s">
        <v>239</v>
      </c>
    </row>
    <row r="5" customFormat="false" ht="14.4" hidden="false" customHeight="true" outlineLevel="0" collapsed="false">
      <c r="A5" s="28"/>
      <c r="B5" s="103" t="s">
        <v>240</v>
      </c>
      <c r="C5" s="104" t="s">
        <v>241</v>
      </c>
    </row>
    <row r="6" customFormat="false" ht="14.4" hidden="false" customHeight="true" outlineLevel="0" collapsed="false">
      <c r="A6" s="28"/>
      <c r="B6" s="103" t="s">
        <v>242</v>
      </c>
      <c r="C6" s="104" t="s">
        <v>243</v>
      </c>
    </row>
    <row r="7" customFormat="false" ht="14.4" hidden="false" customHeight="true" outlineLevel="0" collapsed="false">
      <c r="A7" s="38"/>
      <c r="B7" s="105" t="s">
        <v>244</v>
      </c>
      <c r="C7" s="106" t="s">
        <v>245</v>
      </c>
    </row>
    <row r="8" customFormat="false" ht="14.4" hidden="false" customHeight="true" outlineLevel="0" collapsed="false">
      <c r="B8" s="89"/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LibreOffice/7.0.5.2$Windows_X86_64 LibreOffice_project/64390860c6cd0aca4beafafcfd84613dd9dfb63a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2017-01-29T14:20:59Z</dcterms:created>
  <dc:creator>Win10</dc:creator>
  <dc:description/>
  <dc:language>cs-CZ</dc:language>
  <cp:lastModifiedBy/>
  <cp:lastPrinted>2024-01-25T13:06:04Z</cp:lastPrinted>
  <dcterms:modified xsi:type="dcterms:W3CDTF">2026-01-29T10:56:59Z</dcterms:modified>
  <cp:revision>224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